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https://sempra-my.sharepoint.com/personal/kbourbois_semprautilities_com/Documents/Case Manager Working/R.18-12-005 PSPS OIR/Post-Season Data Report/2023/"/>
    </mc:Choice>
  </mc:AlternateContent>
  <xr:revisionPtr revIDLastSave="968" documentId="8_{92B11236-928C-43D3-9AE1-6ED288F8D1BF}" xr6:coauthVersionLast="47" xr6:coauthVersionMax="47" xr10:uidLastSave="{915CD619-5A33-485C-9F26-FDA0DE8C8922}"/>
  <bookViews>
    <workbookView xWindow="-108" yWindow="-108" windowWidth="23256" windowHeight="12576" tabRatio="853" activeTab="1" xr2:uid="{00000000-000D-0000-FFFF-FFFF00000000}"/>
  </bookViews>
  <sheets>
    <sheet name="Change Log" sheetId="34" r:id="rId1"/>
    <sheet name="1.Instructions" sheetId="11" r:id="rId2"/>
    <sheet name="2.Acronyms" sheetId="25" r:id="rId3"/>
    <sheet name="3.CPUC Definitions" sheetId="23" r:id="rId4"/>
    <sheet name="6.Utility Definitions" sheetId="26" r:id="rId5"/>
    <sheet name="4.Defn CFCI" sheetId="28" r:id="rId6"/>
    <sheet name="5.Defn PSP" sheetId="29" r:id="rId7"/>
    <sheet name="7.Data Dictionary" sheetId="27" r:id="rId8"/>
    <sheet name="8.Dashboard" sheetId="3" r:id="rId9"/>
    <sheet name="9.Decision Factors" sheetId="30" r:id="rId10"/>
    <sheet name="10.Distribution" sheetId="4" r:id="rId11"/>
    <sheet name="11.Transmission" sheetId="13" r:id="rId12"/>
    <sheet name="12.Counties" sheetId="5" r:id="rId13"/>
    <sheet name="13.Tribes" sheetId="6" r:id="rId14"/>
    <sheet name="14.CONF- CFCI" sheetId="7" r:id="rId15"/>
    <sheet name="15.Backup Power Resources" sheetId="9" r:id="rId16"/>
    <sheet name="16.Mitigation" sheetId="22" r:id="rId17"/>
    <sheet name="17.CRCs" sheetId="10" r:id="rId18"/>
    <sheet name="18.Damages" sheetId="14" r:id="rId19"/>
    <sheet name="19.Hazards" sheetId="17" r:id="rId20"/>
    <sheet name="20.Claims" sheetId="16" r:id="rId21"/>
    <sheet name="21.EM and Exercises" sheetId="19" r:id="rId22"/>
  </sheets>
  <definedNames>
    <definedName name="_Hlk87713860" localSheetId="1">'1.Instructions'!$B$3</definedName>
  </definedNames>
  <calcPr calcId="191028"/>
  <pivotCaches>
    <pivotCache cacheId="1"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B9" i="3"/>
  <c r="F8" i="27"/>
  <c r="F7" i="27"/>
</calcChain>
</file>

<file path=xl/sharedStrings.xml><?xml version="1.0" encoding="utf-8"?>
<sst xmlns="http://schemas.openxmlformats.org/spreadsheetml/2006/main" count="2026" uniqueCount="927">
  <si>
    <t>PSDR_Template_CY 2022.xlsx</t>
  </si>
  <si>
    <t>Change No.</t>
  </si>
  <si>
    <t>Date</t>
  </si>
  <si>
    <t>Worksheet</t>
  </si>
  <si>
    <t>Reference Rows or Columns</t>
  </si>
  <si>
    <t>Topic</t>
  </si>
  <si>
    <t>Change</t>
  </si>
  <si>
    <t>1. Instructions</t>
  </si>
  <si>
    <t>1:12</t>
  </si>
  <si>
    <t>Event Schedule</t>
  </si>
  <si>
    <t>Updated table to 2022 events.</t>
  </si>
  <si>
    <t>24:28</t>
  </si>
  <si>
    <t>Formatting and Navigation Instructions</t>
  </si>
  <si>
    <t>Modified and added direction.</t>
  </si>
  <si>
    <t>29:33</t>
  </si>
  <si>
    <t>File Name convention</t>
  </si>
  <si>
    <t>Updated to 2023 due date.</t>
  </si>
  <si>
    <t>3.CPUC Definitions</t>
  </si>
  <si>
    <t>7</t>
  </si>
  <si>
    <t>Cal OES Stage 1: Activating PSPS Protocols/Potential to De-energize*</t>
  </si>
  <si>
    <t>Replaced use of term, "Monitoring mode". Requires utilities to define term in 6. Utility Definitions</t>
  </si>
  <si>
    <t>9, 10, 15</t>
  </si>
  <si>
    <t xml:space="preserve">Hyperlink URL </t>
  </si>
  <si>
    <t xml:space="preserve">Tested and updated access date. </t>
  </si>
  <si>
    <t>C17</t>
  </si>
  <si>
    <t>Changed URL</t>
  </si>
  <si>
    <t>6.Utility Definitions</t>
  </si>
  <si>
    <t>Replaced term, "Monitoring mode"</t>
  </si>
  <si>
    <t>Definition of CRC locations</t>
  </si>
  <si>
    <t>Added requirement for list and definition of each type of CRC location</t>
  </si>
  <si>
    <t>Definition of CRC types</t>
  </si>
  <si>
    <t>Added requirement for list and definition of each CRC type</t>
  </si>
  <si>
    <t>In-person visit/notification</t>
  </si>
  <si>
    <t>Added requirement that the utility define the term "in-person" with respect to notifications/visits</t>
  </si>
  <si>
    <t>7.Data Dictionary</t>
  </si>
  <si>
    <t>C, D, F</t>
  </si>
  <si>
    <t>Metric</t>
  </si>
  <si>
    <t>Updated 2021 to 2022</t>
  </si>
  <si>
    <t>C17, C61</t>
  </si>
  <si>
    <t>Added asterisk to instances of use of the phrase "in-person" to indicate that the utility should define in 6. Utility Definitions</t>
  </si>
  <si>
    <t>C36, D36</t>
  </si>
  <si>
    <t>Replaced term, "Monitoring mode". Requires utilities to define term in 6. Utility Definitions</t>
  </si>
  <si>
    <t>8.Dashboard</t>
  </si>
  <si>
    <t>all</t>
  </si>
  <si>
    <t>Heading rows that don't require data input</t>
  </si>
  <si>
    <t>Formatted rows in light grey to distinguish from data input rows</t>
  </si>
  <si>
    <t>A</t>
  </si>
  <si>
    <t>Reporting year</t>
  </si>
  <si>
    <t>Definition annotations</t>
  </si>
  <si>
    <t>Added color coding to asterisk for term definition in either 3. CPUC defn (red) or 6.Utility Definitions (black)</t>
  </si>
  <si>
    <t>A19, A74</t>
  </si>
  <si>
    <t>B4</t>
  </si>
  <si>
    <t>Example of event name</t>
  </si>
  <si>
    <t>Clarified example</t>
  </si>
  <si>
    <t>Circuits de-energized</t>
  </si>
  <si>
    <t>Changed "circuit" to "circuit segment"  to recognize that circuit segments are more often de-energized versus entire circuit</t>
  </si>
  <si>
    <t>III.A.1</t>
  </si>
  <si>
    <t>Replaced use of term, "Monitoring mode"</t>
  </si>
  <si>
    <t>III.D.1-2</t>
  </si>
  <si>
    <t>Training</t>
  </si>
  <si>
    <t>Clarified each metric to direct the response to the annual column</t>
  </si>
  <si>
    <t>III.E.1-5</t>
  </si>
  <si>
    <t>Exercises</t>
  </si>
  <si>
    <t>IV.D.1.</t>
  </si>
  <si>
    <t>1. Number of Accounts that were not de-energized after receiving a De-energization Notification</t>
  </si>
  <si>
    <t>Reworded to clarify "after receiving a de-en notification" but not a subsequent cancellation notification</t>
  </si>
  <si>
    <t>V.B.2-3</t>
  </si>
  <si>
    <t>Portals</t>
  </si>
  <si>
    <t>VIII.A.7-8</t>
  </si>
  <si>
    <t>CFCI</t>
  </si>
  <si>
    <t>V.A.5</t>
  </si>
  <si>
    <t>Notifications</t>
  </si>
  <si>
    <t xml:space="preserve">Clarified to: 5. Number of PSP notifications that were not issued within the timeframes established by CPUC regulations </t>
  </si>
  <si>
    <t>VII.A</t>
  </si>
  <si>
    <t>Frequency of Circuit De-energized in PSPS</t>
  </si>
  <si>
    <t>Added "in PSPS" to distinguish de-en of these circuits from other outages</t>
  </si>
  <si>
    <t>VII.B</t>
  </si>
  <si>
    <t>Duration of Circuits De-energized in PSPS</t>
  </si>
  <si>
    <t>10.Distribution</t>
  </si>
  <si>
    <t>B3</t>
  </si>
  <si>
    <t>Circuit Name</t>
  </si>
  <si>
    <t>Changed to Circuit Segment Name to recognize that circuit segments are more often de-energized versus entire circuit</t>
  </si>
  <si>
    <t>13.Tribes</t>
  </si>
  <si>
    <t>C</t>
  </si>
  <si>
    <t>Circuit Segment Name</t>
  </si>
  <si>
    <t>Added Circuit segments (list one circuit per row)</t>
  </si>
  <si>
    <t>14.CONF- CFCI</t>
  </si>
  <si>
    <t>E3</t>
  </si>
  <si>
    <t>N</t>
  </si>
  <si>
    <t>Backup generation</t>
  </si>
  <si>
    <t>Added question: Does facility have its own back up power? (yes/no)</t>
  </si>
  <si>
    <t>16.Mitigation</t>
  </si>
  <si>
    <t>17.CRCs</t>
  </si>
  <si>
    <t>Type of Location</t>
  </si>
  <si>
    <t>Added to description of CRC. Defined by utility in 6.Utility Definitions</t>
  </si>
  <si>
    <t>18.Damages</t>
  </si>
  <si>
    <t>19.Hazards</t>
  </si>
  <si>
    <t xml:space="preserve">Circuit </t>
  </si>
  <si>
    <t>Added Circuit Segment Name</t>
  </si>
  <si>
    <t>20.Claims</t>
  </si>
  <si>
    <t>21. EM and Exercises</t>
  </si>
  <si>
    <t>B3, Table 2</t>
  </si>
  <si>
    <t>Table #2</t>
  </si>
  <si>
    <t>Clarified instructions for Table #2 as for Actual event, not an exercise</t>
  </si>
  <si>
    <t>Table 3, Col. F</t>
  </si>
  <si>
    <t>Added metric for Number of Personnel Trained</t>
  </si>
  <si>
    <t>EVENTS TO DATE, JANUARY 1 2023 - DECEMBER 31 2023</t>
  </si>
  <si>
    <t>Utility</t>
  </si>
  <si>
    <t>Event Name/ Date of De-en</t>
  </si>
  <si>
    <t>Beginning</t>
  </si>
  <si>
    <t>End</t>
  </si>
  <si>
    <t>SDG&amp;E</t>
  </si>
  <si>
    <t>Cancelled</t>
  </si>
  <si>
    <t>NOTE:</t>
  </si>
  <si>
    <t>Workbook is for actual de-energizations only.</t>
  </si>
  <si>
    <t>INSTRUCTIONS:</t>
  </si>
  <si>
    <t>See detailed Instructions in Word doc.</t>
  </si>
  <si>
    <t>Final Submission Version:</t>
  </si>
  <si>
    <t>1. Do not merge cells.</t>
  </si>
  <si>
    <t>2. Do not lock cells or protect worksheets.</t>
  </si>
  <si>
    <t>3. Unfreeze all panes and remove filtering from every worksheet.</t>
  </si>
  <si>
    <t xml:space="preserve">4. Ungroup dashboard </t>
  </si>
  <si>
    <t>5. Remove highlighting artifacts added by the utility author(s).</t>
  </si>
  <si>
    <t>6. Name file according to the following convention:</t>
  </si>
  <si>
    <t>syntax:</t>
  </si>
  <si>
    <t>&lt;Utility Abbreviation&gt;_PSDR_&lt;Submission Date&gt;</t>
  </si>
  <si>
    <t>examples:</t>
  </si>
  <si>
    <t>PGE_PSDR_3-1-2023</t>
  </si>
  <si>
    <t>PacifiCorp_PSDR_3-1-2023</t>
  </si>
  <si>
    <t>Topical Worksheets:</t>
  </si>
  <si>
    <t>7. Populate all topical worksheets with data from all implemented PSPS events</t>
  </si>
  <si>
    <t>Dashboard worksheet:</t>
  </si>
  <si>
    <t xml:space="preserve">8. Use the Group/Ungroup feature to manage the relevant set of metrics you want to work with. </t>
  </si>
  <si>
    <t xml:space="preserve">9. Direct input data into columns B through L as applicable. </t>
  </si>
  <si>
    <t>10. Formula reference cells will auto populate if data is properly entered into the data source cells.</t>
  </si>
  <si>
    <t>11 Trendline formulas will be added after submission.</t>
  </si>
  <si>
    <t>12. Use the "Annual or Cumulative" Total column where indicated in the Metrics column.</t>
  </si>
  <si>
    <t>Acronym</t>
  </si>
  <si>
    <t>Stands For</t>
  </si>
  <si>
    <t>AFN</t>
  </si>
  <si>
    <t>Access and Functional Needs</t>
  </si>
  <si>
    <t>Critical Facilities and Critical Infrastructure</t>
  </si>
  <si>
    <t>CSP</t>
  </si>
  <si>
    <t>Communications Services Provider</t>
  </si>
  <si>
    <t>EM</t>
  </si>
  <si>
    <t>Emergency Management</t>
  </si>
  <si>
    <t>EOC</t>
  </si>
  <si>
    <t>Emergency Operations Center</t>
  </si>
  <si>
    <t>ERRA</t>
  </si>
  <si>
    <t>Energy Resource Recovery Account</t>
  </si>
  <si>
    <t>GIS</t>
  </si>
  <si>
    <t>Geographic Information System</t>
  </si>
  <si>
    <t>HFTD</t>
  </si>
  <si>
    <t>High Fire-Threat District</t>
  </si>
  <si>
    <t>JPG</t>
  </si>
  <si>
    <t>JUPSPSWG</t>
  </si>
  <si>
    <t>Joint Utility Public Safety Power Shutoff Working Group</t>
  </si>
  <si>
    <t>LL and BP</t>
  </si>
  <si>
    <t>Lessons Learned and Best Practices</t>
  </si>
  <si>
    <t>MBL</t>
  </si>
  <si>
    <t>Medical Baseline</t>
  </si>
  <si>
    <t>NIMS</t>
  </si>
  <si>
    <t>National Incident Management System</t>
  </si>
  <si>
    <t>PER</t>
  </si>
  <si>
    <t>Post-Event Report</t>
  </si>
  <si>
    <t>PII</t>
  </si>
  <si>
    <t>Personally Identifiable Information</t>
  </si>
  <si>
    <t>POC</t>
  </si>
  <si>
    <t>Point of Contact [Utilities use POC to mean "Period of Concern" in a PSPS event]</t>
  </si>
  <si>
    <t>POSTSR</t>
  </si>
  <si>
    <t>Post-Season Report</t>
  </si>
  <si>
    <t>PRESR</t>
  </si>
  <si>
    <t>Pre-Season Report</t>
  </si>
  <si>
    <t>PSDR</t>
  </si>
  <si>
    <t>Post-Season Data Report</t>
  </si>
  <si>
    <t>PSP</t>
  </si>
  <si>
    <t>Public Safety Partner</t>
  </si>
  <si>
    <t>PSPS</t>
  </si>
  <si>
    <t>Public Safety Power Shutoff</t>
  </si>
  <si>
    <t>SED</t>
  </si>
  <si>
    <t>Safety and Enforcement Division</t>
  </si>
  <si>
    <t>SEMS</t>
  </si>
  <si>
    <t>Standardized Emergency Management System</t>
  </si>
  <si>
    <t>WMP</t>
  </si>
  <si>
    <t>Wildfire Mitigation Plan</t>
  </si>
  <si>
    <t>DEFINITIONS</t>
  </si>
  <si>
    <r>
      <t>Terms marked with a</t>
    </r>
    <r>
      <rPr>
        <b/>
        <sz val="11"/>
        <color rgb="FFFF0000"/>
        <rFont val="Calibri"/>
        <family val="2"/>
        <scheme val="minor"/>
      </rPr>
      <t xml:space="preserve"> red asterisk</t>
    </r>
    <r>
      <rPr>
        <b/>
        <sz val="11"/>
        <color theme="1"/>
        <rFont val="Calibri"/>
        <family val="2"/>
        <scheme val="minor"/>
      </rPr>
      <t xml:space="preserve"> in the Topical worksheets are defined here.</t>
    </r>
  </si>
  <si>
    <t>Term</t>
  </si>
  <si>
    <t>Reference Worksheet</t>
  </si>
  <si>
    <t>Definition</t>
  </si>
  <si>
    <t>Accounts</t>
  </si>
  <si>
    <t>Various</t>
  </si>
  <si>
    <t>Service points or meter</t>
  </si>
  <si>
    <t>See AB 477, effective 9/4/2019</t>
  </si>
  <si>
    <t>Cal OES Stage 1: Activating PSPS Protocols/Potential to De-energize</t>
  </si>
  <si>
    <t>6.Utility Definitions, 7. Data Dictionary, 8. Dashboard</t>
  </si>
  <si>
    <t>Utility required to define term as they use it in 6. Utility Definitions
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</si>
  <si>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CARE</t>
  </si>
  <si>
    <t>CARE is a state mandated program. As determined by PU Code Section 739.1(a), annual household must be no greater than 200% of the federal poverty guideline levels.</t>
  </si>
  <si>
    <t>CFCI type</t>
  </si>
  <si>
    <t>14. CONF-CFCI</t>
  </si>
  <si>
    <t>Worksheet "4. Defn CFCI" and https://www.cisa.gov/critical-infrastructure-sectors (accessed 12/13/22)</t>
  </si>
  <si>
    <t>De-energization Exercise Type</t>
  </si>
  <si>
    <t xml:space="preserve">21. EM and Exercises </t>
  </si>
  <si>
    <t>See description of exercises in the HSEEP Manual, Jan. 2020 at https://www.fema.gov/sites/default/files/2020-04/Homeland-Security-Exercise-and-Evaluation-Program-Doctrine-2020-Revision-2-2-25.pdf, pp. 2-6 to 2-11 (accessed 12/13/22)</t>
  </si>
  <si>
    <t>EV charging station levels</t>
  </si>
  <si>
    <t>8. Dashboard</t>
  </si>
  <si>
    <t>Level 1 Charging: 120-Volt; Connectors Used: J1772, Tesla; Charging Speed: 3 to 5 Miles Per Hour
Level 2 Charging: 208-Volt to 240-Volt; Connectors Used: J1772, Tesla; Charging Speed: 12 to 80 Miles Per Hour
Level 3 Charging: 400-Volt to 900-Volt (DC Fast Charge &amp; Supercharging); Connectors Used: Combined Charging System (Combo), CHAdeMO &amp; Tesla; Charging Speed: 3 to 20 Miles Per Minute</t>
  </si>
  <si>
    <t>FERA</t>
  </si>
  <si>
    <t>FERA is a program established by the Commission for households of three or more having incomes between 200% and 250% of federal poverty guidelines. PU Code Section 739.12</t>
  </si>
  <si>
    <t>Full-Scale Exercise</t>
  </si>
  <si>
    <t xml:space="preserve">7. Data Dictionary, 21. EM and Exercises </t>
  </si>
  <si>
    <t>See De-energization Exercise Type above</t>
  </si>
  <si>
    <t>Functional Exercise</t>
  </si>
  <si>
    <t>HFTD Tier</t>
  </si>
  <si>
    <t>Tier 1 (High Hazard Zone), 2, and 3 are explained here: https://www.cpuc.ca.gov/industries-and-topics/wildfires/fire-threat-maps-and-fire-safety-rulemaking (accessed 12/13/22)</t>
  </si>
  <si>
    <t>Life support</t>
  </si>
  <si>
    <r>
      <t xml:space="preserve"> "...those customers that require critical life support equipment at their home." </t>
    </r>
    <r>
      <rPr>
        <i/>
        <sz val="11"/>
        <color theme="1"/>
        <rFont val="Calibri"/>
        <family val="2"/>
      </rPr>
      <t>Ibid</t>
    </r>
    <r>
      <rPr>
        <sz val="11"/>
        <color theme="1"/>
        <rFont val="Calibri"/>
        <family val="2"/>
      </rPr>
      <t>., p. 43. PG&amp;E uses the terms life support; SCE and SDG&amp;E use the term critical care.</t>
    </r>
  </si>
  <si>
    <t>Defined in D.19-05-042. Established in the State Baseline Act of 1976 (PU Code Section 739 (c).  Residential customers who have special medical needs and/or are dependent on life-support equipment.
"Life support equipment" means equipment that uses mechanical or artificial means to sustain, restore, or supplant a vital function, or mechanical equipment that is relied upon for mobility both within and outside of buildings. This includes: § All types of respirators, iron lungs, hemodialysis machines, suction machines, electric nerve stimulators, pressure pads and pumps, aerosol tents, electrostatic and ultrasonic nebulizers, compressors, IPBB machines and motorized wheelchairs.   Also, in consideration of their increased heating and cooling needs, the Medical Baseline allowance is available to: 
    Paraplegics and quadriplegics, multiple sclerosis patients, scleroderma patients, and people being treated for a life threatening illness or who have a compromised immune system. (https://www.cpuc.ca.gov/consumer-support/financial-assistance-savings-and-discounts/medical-baseline (accessed 12/13/22)</t>
  </si>
  <si>
    <t>Mitigation (PSPS)</t>
  </si>
  <si>
    <t>16. Mitigation</t>
  </si>
  <si>
    <t>Backup generation, Backup storage, Dx microgrid, Islanding, Patrols, Sectionalization, Switching, Temporary substation microgrid, Tx switching, Vegetation management (expedite priority trees that prevent circuit from being removed from scope)</t>
  </si>
  <si>
    <t>Monitoring stage</t>
  </si>
  <si>
    <t>Data Dictionary</t>
  </si>
  <si>
    <t>Occurs Utility meteorology monitors weather patterns seven days ahead
Utility provides seven-day proactive de-energization potential rolling forecast or implements an escalating notification system similar to the National Weather Service’s “weather watch” and “weather warning” system on its public website.</t>
  </si>
  <si>
    <t>See worksheet "5. Defn PSP"</t>
  </si>
  <si>
    <t>Table Top Exercise</t>
  </si>
  <si>
    <r>
      <t>Terms marked with</t>
    </r>
    <r>
      <rPr>
        <b/>
        <sz val="11"/>
        <rFont val="Calibri"/>
        <family val="2"/>
        <scheme val="minor"/>
      </rPr>
      <t xml:space="preserve"> a black asterisk</t>
    </r>
    <r>
      <rPr>
        <b/>
        <sz val="11"/>
        <color rgb="FFFF0000"/>
        <rFont val="Calibri"/>
        <family val="2"/>
        <scheme val="minor"/>
      </rPr>
      <t xml:space="preserve"> </t>
    </r>
    <r>
      <rPr>
        <b/>
        <sz val="11"/>
        <color theme="1"/>
        <rFont val="Calibri"/>
        <family val="2"/>
        <scheme val="minor"/>
      </rPr>
      <t>in the Topical worksheets must be defined here.</t>
    </r>
  </si>
  <si>
    <t>Add terms in alphabetical order</t>
  </si>
  <si>
    <t>Worksheet Reference</t>
  </si>
  <si>
    <t>Definition as Understood by the Utility</t>
  </si>
  <si>
    <t>AFN but not MBL</t>
  </si>
  <si>
    <t>“AFN other than MBL Customers” includes all customers that meet any of the 14 AFN conditions flagged in SDG&amp;E’s customer information system as long as MBL is not the only condition.</t>
  </si>
  <si>
    <t>All Clear</t>
  </si>
  <si>
    <t>The date and time where ground level wind conditions are such that the patrol and restoration process may begin.</t>
  </si>
  <si>
    <t>Assets conditions</t>
  </si>
  <si>
    <t>Decision Factors</t>
  </si>
  <si>
    <t>Observed condition of overhead electric utility infrastructure by a Qualified Electrical Worker that requires de-energization to prevent an impending system fault.</t>
  </si>
  <si>
    <t>3.CPUC Definitions, 7. Data Dictionary, 8. Dashboard</t>
  </si>
  <si>
    <t>Utility definition meets some or all of the following criteria: • “Forecast period” • 72 to 0 hours before de-energization (ideally) • Threshold Conditions forecast with high degree of certainty • Utilities refer to the actual or potential de-energized time span as the “period of concern” or “weather event” • Pre-De-energization Actions taken • EOC Activated • Notifications provided to state agencies and Cal OES</t>
  </si>
  <si>
    <t>Circuit</t>
  </si>
  <si>
    <t>A uniquely designated 12kV or 4kV radial electrical feed leaving a distribution substation.</t>
  </si>
  <si>
    <t>Circuit segment</t>
  </si>
  <si>
    <t>various</t>
  </si>
  <si>
    <t>A segment is composed of one or many spans located between two SCADA sectionalizers in the electric network.</t>
  </si>
  <si>
    <t>Cooperators (see System Cooperators)</t>
  </si>
  <si>
    <t>(see System Cooperators)</t>
  </si>
  <si>
    <t>CRC locations - list and define</t>
  </si>
  <si>
    <t>CRCs</t>
  </si>
  <si>
    <t xml:space="preserve">Physical location within SDG&amp;E's service territory that is either pre-selected or selected during an EOC activation to serve as a destination for community gathering and provision of supplies (supplies generally defined as information and resilience items). A CRC location has a GPS coordinate associated with it, though not used for planning or response purposes. The list of CRCs is available at this link: https://www.sdge.com/wildfire-safety/community-resource-centers </t>
  </si>
  <si>
    <t>CRC types - list and define</t>
  </si>
  <si>
    <t>Data Dictionary, Dashboard, CRCs</t>
  </si>
  <si>
    <t>Referring to the physical properties of a CRC, more specifically, whether the CRC is a brick-and-mortar facility or a mobile CRC which is stood up at a location not pre-identified on SDG&amp;E's CRC website. Types include "Brick-and-mortar" and "Mobile."</t>
  </si>
  <si>
    <t>Emergency website</t>
  </si>
  <si>
    <t>Website with URL https://www.sdge.com/psps, during an event gives customers information including address look-up, maps, resources and more.  When no event, reverts back to helpful information about PSPS.</t>
  </si>
  <si>
    <t>End users served by submeters</t>
  </si>
  <si>
    <t>Service from metering furnished, owned, installed, maintained, read and tested by the customer who is served through a master meter.</t>
  </si>
  <si>
    <t>End-users served by master meters</t>
  </si>
  <si>
    <t>Service whereby the Utility installs a meter to register the consumption of two or more occupancies.</t>
  </si>
  <si>
    <t>Hazards or Threats Scoping Factors</t>
  </si>
  <si>
    <t xml:space="preserve">See Assets conditions, Vegetation conditions, Live field observation conditions, and Structural design wind speed ratings. </t>
  </si>
  <si>
    <t>In-person notification/visit</t>
  </si>
  <si>
    <t>Data Dictionary; Dashboard</t>
  </si>
  <si>
    <t xml:space="preserve">A customer service field representative sent to an affected Medical Baseline (MBL) customers home if the customer contact center is unable to contact the customer by phone. If no person answers the door, an informational door hanger is left for the customer. </t>
  </si>
  <si>
    <t>Live field observation conditions</t>
  </si>
  <si>
    <t>Observed conditions performed by a Qualified Electrical Worker that may lead to foreign material flying into power lines.</t>
  </si>
  <si>
    <t>Other non-account holders</t>
  </si>
  <si>
    <t>Residents who live at a premise that is served by but are not the customer of record/account holder. PG&amp;E, SCE, and SDG&amp;E jointly submitted comments in the Post Season Data Report Template to the SED on 11/29/2021 to reiterate that no definition was provided for 'non-account holder'; therefore, IOUs do not currently track.</t>
  </si>
  <si>
    <t>Sectionalization</t>
  </si>
  <si>
    <t>Mitigation</t>
  </si>
  <si>
    <t>An electrical switch that serves to provide an electrical isolation point along a circuit.</t>
  </si>
  <si>
    <t xml:space="preserve">Structural design wind speed ratings </t>
  </si>
  <si>
    <t xml:space="preserve">The designed wind speed rating as determined by software simulation, structural design, or regulation.  This may be lowered when taking into account structural or equipment damage and/or construction using temporary structures.  </t>
  </si>
  <si>
    <t>Structure identifier</t>
  </si>
  <si>
    <t>Damages</t>
  </si>
  <si>
    <t>The SDGE-assigned pole location number linked to coordinates within GIS.</t>
  </si>
  <si>
    <t>Switching</t>
  </si>
  <si>
    <t>Operation of a device to change electrical load flow, de-energize, isolate, energize, or otherwise change the configuraiton of the electric system.</t>
  </si>
  <si>
    <t>System Cooperators</t>
  </si>
  <si>
    <t>An electric utility legally established to be owned by and operated for the benefit of those using its service. The utility company will generate, transmit, and/or distribute supplies of electric energy to a specified area not being serviced by another utility. Such ventures are generally exempt from Federal income tax laws. Most electric cooperatives have been initially financed by the Rural Electrification Administration, U.S. Department of Agriculture.</t>
  </si>
  <si>
    <t>Vegetation conditions</t>
  </si>
  <si>
    <t>Observed conditions performed by a Qualified Electrical Worker that may lead to vegetation falling or flying into power lines.</t>
  </si>
  <si>
    <t>Voltage range of distribution lines</t>
  </si>
  <si>
    <t>Transmission</t>
  </si>
  <si>
    <t>Voltages less than 69,000V (69kV).</t>
  </si>
  <si>
    <t>Voltage range of transmission lines</t>
  </si>
  <si>
    <t>Voltages greater than or equal to 69,000V (69kV).</t>
  </si>
  <si>
    <t xml:space="preserve"> </t>
  </si>
  <si>
    <t>Sector</t>
  </si>
  <si>
    <t>Entities</t>
  </si>
  <si>
    <t xml:space="preserve">Emergency Services Sector </t>
  </si>
  <si>
    <t xml:space="preserve">Police Stations </t>
  </si>
  <si>
    <t xml:space="preserve">Fire Stations </t>
  </si>
  <si>
    <t>Emergency Operations Centers</t>
  </si>
  <si>
    <t>Tribal government providers</t>
  </si>
  <si>
    <t>Fire Departments</t>
  </si>
  <si>
    <t>Water Plants</t>
  </si>
  <si>
    <t>Chemical Sector</t>
  </si>
  <si>
    <t>Facilities associated with the provision of manufacturing, maintaining, or distributing hazardous materials and chemicals</t>
  </si>
  <si>
    <t>Government Facilities Sector</t>
  </si>
  <si>
    <t>Schools and licensed daycare centers;</t>
  </si>
  <si>
    <t>Communications Sector</t>
  </si>
  <si>
    <t>cellular sites (or their functional equivalents)</t>
  </si>
  <si>
    <t>Homeless Shelters</t>
  </si>
  <si>
    <t>cellular switches,</t>
  </si>
  <si>
    <t>Community Centers</t>
  </si>
  <si>
    <t xml:space="preserve">central offices, </t>
  </si>
  <si>
    <t>Senior Centers</t>
  </si>
  <si>
    <t>Communication carrier infrastructure including</t>
  </si>
  <si>
    <t>Independent Living Centers, as defined by the California Department of Rehabilitation</t>
  </si>
  <si>
    <t>head ends,</t>
  </si>
  <si>
    <t>Voting centers and vote tabulation facilities</t>
  </si>
  <si>
    <t>remote terminals</t>
  </si>
  <si>
    <t>Jails and prisons</t>
  </si>
  <si>
    <t xml:space="preserve">selective routers, </t>
  </si>
  <si>
    <t>Healthcare and Public Health Sector</t>
  </si>
  <si>
    <t xml:space="preserve">Public Health Departments </t>
  </si>
  <si>
    <t>Medical facilities</t>
  </si>
  <si>
    <t>hospitals</t>
  </si>
  <si>
    <t>skilled nursing facilities</t>
  </si>
  <si>
    <t>nursing homes</t>
  </si>
  <si>
    <t>blood banks</t>
  </si>
  <si>
    <t>health care facilities centers and hospice facilities</t>
  </si>
  <si>
    <t xml:space="preserve">Energy Sector </t>
  </si>
  <si>
    <t xml:space="preserve"> interconnected publicly-owned utilities and electric cooperatives</t>
  </si>
  <si>
    <t>dialysis centers</t>
  </si>
  <si>
    <t>Facilities associated with the provision of drinking water including facilities used to pump, divert, transport, store, treat and deliver water;</t>
  </si>
  <si>
    <t>hospice facilities</t>
  </si>
  <si>
    <t>Public and private utility facilities vital to maintaining or restoring normal service, including, but not limited to,</t>
  </si>
  <si>
    <t>Cooling (or Warming) Centers</t>
  </si>
  <si>
    <t>Food and Agriculture Sector</t>
  </si>
  <si>
    <t>Emergency Feeding Organization, as defined in 7 U.S.C. § 7501. e.</t>
  </si>
  <si>
    <t>Temporary facilities established for public health emergencies</t>
  </si>
  <si>
    <t>Water and Wastewater Systems Sector</t>
  </si>
  <si>
    <t>Facilities associated with the provision of drinking water or processing of wastewater including facilities used to pump, divert, transport, store, treat and deliver water or wastewater</t>
  </si>
  <si>
    <t>Transportation Systems Sector</t>
  </si>
  <si>
    <t>transportation facilities and infrastructure</t>
  </si>
  <si>
    <t>facilities associated with automobile, rail, aviation and maritime transportation for civilian and military purposes</t>
  </si>
  <si>
    <t>Traffic Management Systems</t>
  </si>
  <si>
    <t>Public Safety Partners are defined as follows:</t>
  </si>
  <si>
    <t>·  First/Emergency Responders (individuals who, in the early stages of an incident, are responsible for the protection and preservation of life, property, evidence, and the environment), including</t>
  </si>
  <si>
    <t>·     Emergency Response Providers</t>
  </si>
  <si>
    <t>o  public safety emergency response providers at the tribal, federal, state, and local governmental and nongovernmental levels</t>
  </si>
  <si>
    <t>o  fire emergency response providers at the tribal, federal, state, and local governmental and nongovernmental levels</t>
  </si>
  <si>
    <t>o  law enforcement emergency response providers at the tribal, federal, state, and local governmental and nongovernmental levels</t>
  </si>
  <si>
    <t>o  emergency response emergency response providers at the tribal, federal, state, and local governmental and nongovernmental levels</t>
  </si>
  <si>
    <t>o  emergency medical services providers (including hospital emergency facilities) emergency response providers at the tribal, federal, state, and local governmental and nongovernmental levels</t>
  </si>
  <si>
    <t>o  related personnel, agencies and authorities emergency response providers at the tribal, federal, state, and local governmental and nongovernmental levels</t>
  </si>
  <si>
    <t>·  water service providers at the tribal, local, state, and federal level;</t>
  </si>
  <si>
    <t>·  wastewater service providers at the tribal, local, state, and federal level;</t>
  </si>
  <si>
    <t>·  communication service providers at the tribal, local, state, and federal level;</t>
  </si>
  <si>
    <t>·  community choice aggregators (CCAs) at the tribal, local, state, and federal level;</t>
  </si>
  <si>
    <t>·  affected publicly-owned utilities (POUs)/electrical cooperatives at the tribal, local, state, and federal level;</t>
  </si>
  <si>
    <t xml:space="preserve">·  the Commission; </t>
  </si>
  <si>
    <t xml:space="preserve">·  Cal OES; </t>
  </si>
  <si>
    <t>·  CAL FIRE</t>
  </si>
  <si>
    <t>Section</t>
  </si>
  <si>
    <t>Table Parent Name</t>
  </si>
  <si>
    <t>Field Description</t>
  </si>
  <si>
    <t>Field Type</t>
  </si>
  <si>
    <t>Example</t>
  </si>
  <si>
    <t>Notes/Calculations</t>
  </si>
  <si>
    <t>I. Overview</t>
  </si>
  <si>
    <t>A. PSPS Event Summary</t>
  </si>
  <si>
    <t xml:space="preserve"> 1. Event Name</t>
  </si>
  <si>
    <t>Date of De-energization Start spelled out</t>
  </si>
  <si>
    <t>Text</t>
  </si>
  <si>
    <t xml:space="preserve"> 2. Date of First De-energization</t>
  </si>
  <si>
    <t>MM/DD/YYYY; Format: Short Date</t>
  </si>
  <si>
    <t xml:space="preserve"> 3. Time of First De-energization</t>
  </si>
  <si>
    <t>MM/DD/YYYY HH:MM 24-hr; minutes can be :00; Format: Date and Time 24 hr clock</t>
  </si>
  <si>
    <t>Time</t>
  </si>
  <si>
    <t xml:space="preserve"> 4. Date of Last Restoration</t>
  </si>
  <si>
    <t xml:space="preserve"> 5. Time of Last Restoration</t>
  </si>
  <si>
    <t xml:space="preserve"> 6. Number of Hours De-energized</t>
  </si>
  <si>
    <t>Calculated from date/time of PSPS beginning/end; Format: General</t>
  </si>
  <si>
    <t>Integer</t>
  </si>
  <si>
    <t xml:space="preserve"> "=(F6-F4)*24"</t>
  </si>
  <si>
    <t xml:space="preserve"> 7. Number of Days De-energized</t>
  </si>
  <si>
    <t xml:space="preserve">Calculated from date/time of PSPS beginning/end; Format: General </t>
  </si>
  <si>
    <t>Float</t>
  </si>
  <si>
    <t>"=F6-F4"</t>
  </si>
  <si>
    <r>
      <t xml:space="preserve"> 8. Number of Accounts</t>
    </r>
    <r>
      <rPr>
        <b/>
        <vertAlign val="superscript"/>
        <sz val="11"/>
        <color rgb="FFFF0000"/>
        <rFont val="Calibri"/>
        <family val="2"/>
        <scheme val="minor"/>
      </rPr>
      <t>*</t>
    </r>
    <r>
      <rPr>
        <b/>
        <sz val="11"/>
        <color theme="1"/>
        <rFont val="Calibri"/>
        <family val="2"/>
        <scheme val="minor"/>
      </rPr>
      <t xml:space="preserve"> </t>
    </r>
    <r>
      <rPr>
        <sz val="11"/>
        <color theme="1"/>
        <rFont val="Calibri"/>
        <family val="2"/>
        <scheme val="minor"/>
      </rPr>
      <t>Notified</t>
    </r>
  </si>
  <si>
    <t>The number of unique customer accounts or service points that were notified irrespective of whether they were de-energized or not.</t>
  </si>
  <si>
    <t xml:space="preserve"> 9. Number of Accounts for which de-energization was cancelled</t>
  </si>
  <si>
    <t>Accounts that received a notification of de-energization but were not de-energized</t>
  </si>
  <si>
    <t>10. Number of Accounts De-energized</t>
  </si>
  <si>
    <r>
      <t>11. Number of Accounts that Live in HFTD Tiers 2 or 3</t>
    </r>
    <r>
      <rPr>
        <sz val="11"/>
        <color rgb="FFFF0000"/>
        <rFont val="Calibri"/>
        <family val="2"/>
        <scheme val="minor"/>
      </rPr>
      <t xml:space="preserve">* </t>
    </r>
    <r>
      <rPr>
        <sz val="11"/>
        <rFont val="Calibri"/>
        <family val="2"/>
        <scheme val="minor"/>
      </rPr>
      <t>d</t>
    </r>
    <r>
      <rPr>
        <sz val="11"/>
        <color theme="1"/>
        <rFont val="Calibri"/>
        <family val="2"/>
        <scheme val="minor"/>
      </rPr>
      <t>e-energized</t>
    </r>
  </si>
  <si>
    <t>HFTD Tiers 2 or 3 that are defined in CPUC HFTD maps issued in D.17-01-009.</t>
  </si>
  <si>
    <r>
      <t>12. Number of MBL</t>
    </r>
    <r>
      <rPr>
        <b/>
        <sz val="11"/>
        <color rgb="FFFF0000"/>
        <rFont val="Calibri"/>
        <family val="2"/>
        <scheme val="minor"/>
      </rPr>
      <t>*</t>
    </r>
    <r>
      <rPr>
        <sz val="11"/>
        <color theme="1"/>
        <rFont val="Calibri"/>
        <family val="2"/>
        <scheme val="minor"/>
      </rPr>
      <t xml:space="preserve"> Accounts de-energized (in tariff class)</t>
    </r>
  </si>
  <si>
    <t xml:space="preserve">Medical Baseline as identified in a tariff, rate class, preliminary statement, or rule for which a customer meets eligibility requirements </t>
  </si>
  <si>
    <t>13. Number of MBL Accounts that live in HFTD Tiers 2 or 3 that were de-Energized</t>
  </si>
  <si>
    <r>
      <t>14. Number of Life Support</t>
    </r>
    <r>
      <rPr>
        <b/>
        <sz val="11"/>
        <color rgb="FFFF0000"/>
        <rFont val="Calibri"/>
        <family val="2"/>
        <scheme val="minor"/>
      </rPr>
      <t>*</t>
    </r>
    <r>
      <rPr>
        <sz val="11"/>
        <color theme="1"/>
        <rFont val="Calibri"/>
        <family val="2"/>
        <scheme val="minor"/>
      </rPr>
      <t xml:space="preserve"> Accounts de-energized (within MBL designation)</t>
    </r>
  </si>
  <si>
    <r>
      <t>15. Number of AFN</t>
    </r>
    <r>
      <rPr>
        <b/>
        <sz val="11"/>
        <color rgb="FFFF0000"/>
        <rFont val="Calibri"/>
        <family val="2"/>
        <scheme val="minor"/>
      </rPr>
      <t>*</t>
    </r>
    <r>
      <rPr>
        <sz val="11"/>
        <color theme="1"/>
        <rFont val="Calibri"/>
        <family val="2"/>
        <scheme val="minor"/>
      </rPr>
      <t>-identified Accounts that are not MBL</t>
    </r>
    <r>
      <rPr>
        <sz val="11"/>
        <rFont val="Calibri"/>
        <family val="2"/>
        <scheme val="minor"/>
      </rPr>
      <t xml:space="preserve"> that were </t>
    </r>
    <r>
      <rPr>
        <sz val="11"/>
        <color theme="1"/>
        <rFont val="Calibri"/>
        <family val="2"/>
        <scheme val="minor"/>
      </rPr>
      <t>de-energized</t>
    </r>
  </si>
  <si>
    <t>Access and Functional Needs as self-identified by the customer and meets definition in California Code, Government Code - GOV § 8593.3</t>
  </si>
  <si>
    <t>16. Number of de-energized Accounts that requested in-person notification* that were not also identified as AFN or MBL</t>
  </si>
  <si>
    <t>17. Number of de-energized Accounts that self-identify as having a person with a disability in the household  that were not also identified as AFN or MBL</t>
  </si>
  <si>
    <r>
      <t>18. Number of de-energized Accounts in CARE</t>
    </r>
    <r>
      <rPr>
        <b/>
        <sz val="11"/>
        <color rgb="FFFF0000"/>
        <rFont val="Calibri"/>
        <family val="2"/>
        <scheme val="minor"/>
      </rPr>
      <t xml:space="preserve">* </t>
    </r>
    <r>
      <rPr>
        <sz val="11"/>
        <color theme="1"/>
        <rFont val="Calibri"/>
        <family val="2"/>
        <scheme val="minor"/>
      </rPr>
      <t>or FERA</t>
    </r>
    <r>
      <rPr>
        <b/>
        <sz val="11"/>
        <color rgb="FFFF0000"/>
        <rFont val="Calibri"/>
        <family val="2"/>
        <scheme val="minor"/>
      </rPr>
      <t>*</t>
    </r>
    <r>
      <rPr>
        <sz val="11"/>
        <color theme="1"/>
        <rFont val="Calibri"/>
        <family val="2"/>
        <scheme val="minor"/>
      </rPr>
      <t xml:space="preserve"> tariff class</t>
    </r>
  </si>
  <si>
    <t xml:space="preserve">California Alternate Rates for Energy (CARE) and Family Electric Rate Assistance (FERA). </t>
  </si>
  <si>
    <t>19. Number of Counties De-energized</t>
  </si>
  <si>
    <t>County is de-energized if one or more service points that are de-energized is located in the county.</t>
  </si>
  <si>
    <t>20. Number of Tribes De-energized</t>
  </si>
  <si>
    <t>Tribe is de-energized if one or more service points that are de-energized is located in the tribe.</t>
  </si>
  <si>
    <r>
      <t>21. Number of CFCI</t>
    </r>
    <r>
      <rPr>
        <sz val="11"/>
        <color rgb="FFFF0000"/>
        <rFont val="Calibri"/>
        <family val="2"/>
        <scheme val="minor"/>
      </rPr>
      <t>*</t>
    </r>
    <r>
      <rPr>
        <sz val="11"/>
        <color theme="1"/>
        <rFont val="Calibri"/>
        <family val="2"/>
        <scheme val="minor"/>
      </rPr>
      <t xml:space="preserve"> De-energized</t>
    </r>
  </si>
  <si>
    <t>22. Number of Transmission lines De-energized</t>
  </si>
  <si>
    <r>
      <t xml:space="preserve">23. Number of Transmission lines De-energized </t>
    </r>
    <r>
      <rPr>
        <b/>
        <u/>
        <sz val="11"/>
        <color theme="1"/>
        <rFont val="Calibri"/>
        <family val="2"/>
        <scheme val="minor"/>
      </rPr>
      <t>without</t>
    </r>
    <r>
      <rPr>
        <sz val="11"/>
        <color theme="1"/>
        <rFont val="Calibri"/>
        <family val="2"/>
        <scheme val="minor"/>
      </rPr>
      <t xml:space="preserve"> advance notice to CAISO</t>
    </r>
  </si>
  <si>
    <t>24. Line miles of transmission lines de-energized</t>
  </si>
  <si>
    <t>In decimals to the tenth</t>
  </si>
  <si>
    <t>25. Number of Distribution Circuits De-energized</t>
  </si>
  <si>
    <t>26. Line miles of distribution lines de-energized</t>
  </si>
  <si>
    <t>27. Number of de-energized end-users served by sub-meters de-energized</t>
  </si>
  <si>
    <t>Define "end users served by submeters" in "Utility Definitions"</t>
  </si>
  <si>
    <t>28. Number of de-energized end-users served by master meters de-energized</t>
  </si>
  <si>
    <t>Define "end-users served by master meters" in "Utility Definitions"</t>
  </si>
  <si>
    <r>
      <t>29. Number of de-energized 'other non-account holders'</t>
    </r>
    <r>
      <rPr>
        <b/>
        <sz val="11"/>
        <color theme="1"/>
        <rFont val="Calibri"/>
        <family val="2"/>
        <scheme val="minor"/>
      </rPr>
      <t>*</t>
    </r>
  </si>
  <si>
    <t>30. Number of local and tribal governments that requested information on MBL or CFCI Accounts impacted during the event.</t>
  </si>
  <si>
    <t>31. Number of Damages</t>
  </si>
  <si>
    <t>Damages as defined in the Post-Event Report template</t>
  </si>
  <si>
    <t>32. Number of Hazards</t>
  </si>
  <si>
    <t>Hazards as defined in the Post-Event Report template</t>
  </si>
  <si>
    <t>II. Delay</t>
  </si>
  <si>
    <t>A. Delay Requests</t>
  </si>
  <si>
    <t>1. Number of requests to delay de-energization.</t>
  </si>
  <si>
    <t>Number of requests from PSP before de-energization</t>
  </si>
  <si>
    <t>2. Number of circuits for which de-energizing was delayed.</t>
  </si>
  <si>
    <t>Number of requests from PSP honored before de-energization</t>
  </si>
  <si>
    <t>III. Emergency Management</t>
  </si>
  <si>
    <t>A. EOC</t>
  </si>
  <si>
    <t>1. Number of Days in Cal OES Stage 1: Activating PSPS Protocols/Potential to De-energize*</t>
  </si>
  <si>
    <t>Define what utility means by "Cal OES Stage 1: Activating PSPS Protocols/Potential to De-energize*"</t>
  </si>
  <si>
    <t>2. Number of hours before first de-energization that Emergency Operations Center (EOC) was established</t>
  </si>
  <si>
    <t>3. Number of State Executive Briefings (SEB) Held</t>
  </si>
  <si>
    <t>4. Number of Unique Briefing Decks distributed</t>
  </si>
  <si>
    <t>5. Number of System Cooperators’* Calls Conducted</t>
  </si>
  <si>
    <t>6. Number of PSPS State Notification Forms submitted to Cal OES</t>
  </si>
  <si>
    <t>7. Number of News Releases Disseminated</t>
  </si>
  <si>
    <t xml:space="preserve">8. Number of Public Briefings conducted </t>
  </si>
  <si>
    <t>9. Number of Days EOC Active</t>
  </si>
  <si>
    <t>Count each day EOC was active regardless of time activated or deactivated.</t>
  </si>
  <si>
    <t>B. State Operations Center</t>
  </si>
  <si>
    <t>1. Number of liaisons embedded at State Operations Center</t>
  </si>
  <si>
    <t>Liaisons from utility.</t>
  </si>
  <si>
    <t>C. Liaisons</t>
  </si>
  <si>
    <t>1. Number of liaisons embedded at local Emergency Operations Center (County, Tribal or other)</t>
  </si>
  <si>
    <t>2. Number of State or local liaisons embedded at your EOC</t>
  </si>
  <si>
    <t>3. Number of water or communication infrastructure liaisons embedded at your EOC</t>
  </si>
  <si>
    <t>D. Training</t>
  </si>
  <si>
    <t>1. Number of EOC personnel that received EM training in 2022</t>
  </si>
  <si>
    <t>2022 Cumulative total only (use "annual or cumulative total" column)</t>
  </si>
  <si>
    <t>2. Number of Hours EOC personnel were trained in EM in 2022</t>
  </si>
  <si>
    <t>E. De-energization Exercises</t>
  </si>
  <si>
    <t>1. Number of Tabletop Exercises of four hours or more conducted in 2022</t>
  </si>
  <si>
    <t>2. Number of Full-scale or Functional Exercises of more than one day conducted in 2022</t>
  </si>
  <si>
    <t>3. Average number of utility personnel participating in all exercises</t>
  </si>
  <si>
    <t>4. Number of PSP actively participating as a player during the exercises.</t>
  </si>
  <si>
    <t>5. Number of AFN community members participating as a player during the exercises.</t>
  </si>
  <si>
    <t>IV. Notification</t>
  </si>
  <si>
    <t>A. Notification Receipt</t>
  </si>
  <si>
    <t>1. Number De-energized Accounts Notified</t>
  </si>
  <si>
    <t>Accounts that were actually de-energized</t>
  </si>
  <si>
    <t>2. Number De-energized MBL Accounts Notified</t>
  </si>
  <si>
    <t>MBL Accounts that were actually de-energized</t>
  </si>
  <si>
    <t>3. Number of Positive MBL Accounts Notifications</t>
  </si>
  <si>
    <t xml:space="preserve">MBL Accounts that were actually de-energized for which there was a positive confirmation of receipt of notice </t>
  </si>
  <si>
    <t>Notifications to Medical Baseline or other customers requesting advance notification to which the customer responded as received.</t>
  </si>
  <si>
    <t>4. Number of de-energized accounts whose contact information was wrong.</t>
  </si>
  <si>
    <t>5. Number of de-energized MBL accounts whose contact information was wrong.</t>
  </si>
  <si>
    <t>B. Additional Notifications - MBL</t>
  </si>
  <si>
    <t>1. Number of In-Person* Visits / Doorbell Rings</t>
  </si>
  <si>
    <t>2. Number of Live Agent Phone Calls</t>
  </si>
  <si>
    <t>C. Notification Failure Causes</t>
  </si>
  <si>
    <r>
      <t xml:space="preserve">1. Number of Accounts that did </t>
    </r>
    <r>
      <rPr>
        <u/>
        <sz val="11"/>
        <rFont val="Calibri"/>
        <family val="2"/>
      </rPr>
      <t xml:space="preserve">not </t>
    </r>
    <r>
      <rPr>
        <sz val="11"/>
        <rFont val="Calibri"/>
        <family val="2"/>
      </rPr>
      <t>receive 48–72-hour advance notification</t>
    </r>
  </si>
  <si>
    <t>Notification of priority notification entities only. PSP notification addressed in VI. A.5. below</t>
  </si>
  <si>
    <r>
      <t xml:space="preserve">2. Number of Accounts that did </t>
    </r>
    <r>
      <rPr>
        <b/>
        <u/>
        <sz val="11"/>
        <rFont val="Calibri"/>
        <family val="2"/>
      </rPr>
      <t>not</t>
    </r>
    <r>
      <rPr>
        <sz val="11"/>
        <color theme="1"/>
        <rFont val="Calibri"/>
        <family val="2"/>
      </rPr>
      <t xml:space="preserve"> receive 24-48 hours advance notification</t>
    </r>
  </si>
  <si>
    <t xml:space="preserve">All other affected customers/populations </t>
  </si>
  <si>
    <r>
      <t xml:space="preserve">3. Number of Accounts that did </t>
    </r>
    <r>
      <rPr>
        <u/>
        <sz val="11"/>
        <rFont val="Calibri"/>
        <family val="2"/>
      </rPr>
      <t>not</t>
    </r>
    <r>
      <rPr>
        <sz val="11"/>
        <rFont val="Calibri"/>
        <family val="2"/>
      </rPr>
      <t xml:space="preserve"> receive 1-4 hour advance notifications.</t>
    </r>
  </si>
  <si>
    <t xml:space="preserve">All affected customers/populations </t>
  </si>
  <si>
    <r>
      <t xml:space="preserve">4. Number of Accounts that did </t>
    </r>
    <r>
      <rPr>
        <u/>
        <sz val="11"/>
        <rFont val="Calibri"/>
        <family val="2"/>
      </rPr>
      <t>not</t>
    </r>
    <r>
      <rPr>
        <sz val="11"/>
        <rFont val="Calibri"/>
        <family val="2"/>
      </rPr>
      <t xml:space="preserve"> receive any notifications before de-energization.</t>
    </r>
  </si>
  <si>
    <r>
      <t xml:space="preserve">5. Number of Accounts that were </t>
    </r>
    <r>
      <rPr>
        <u/>
        <sz val="11"/>
        <rFont val="Calibri"/>
        <family val="2"/>
      </rPr>
      <t>not</t>
    </r>
    <r>
      <rPr>
        <sz val="11"/>
        <rFont val="Calibri"/>
        <family val="2"/>
      </rPr>
      <t xml:space="preserve"> notified at de-energization initiation.</t>
    </r>
  </si>
  <si>
    <r>
      <t xml:space="preserve">6. Number of Accounts that were </t>
    </r>
    <r>
      <rPr>
        <u/>
        <sz val="11"/>
        <rFont val="Calibri"/>
        <family val="2"/>
      </rPr>
      <t>not</t>
    </r>
    <r>
      <rPr>
        <sz val="11"/>
        <rFont val="Calibri"/>
        <family val="2"/>
      </rPr>
      <t xml:space="preserve"> notified immediately before re-energization.</t>
    </r>
  </si>
  <si>
    <r>
      <t xml:space="preserve">7. Number of Accounts that were </t>
    </r>
    <r>
      <rPr>
        <u/>
        <sz val="11"/>
        <rFont val="Calibri"/>
        <family val="2"/>
      </rPr>
      <t>not</t>
    </r>
    <r>
      <rPr>
        <sz val="11"/>
        <rFont val="Calibri"/>
        <family val="2"/>
      </rPr>
      <t xml:space="preserve"> notified when re-energization</t>
    </r>
    <r>
      <rPr>
        <strike/>
        <sz val="11"/>
        <rFont val="Calibri"/>
        <family val="2"/>
      </rPr>
      <t xml:space="preserve"> is </t>
    </r>
    <r>
      <rPr>
        <sz val="11"/>
        <rFont val="Calibri"/>
        <family val="2"/>
      </rPr>
      <t>was complete.</t>
    </r>
  </si>
  <si>
    <r>
      <t xml:space="preserve">8. Number of Accounts that did </t>
    </r>
    <r>
      <rPr>
        <u/>
        <sz val="11"/>
        <rFont val="Calibri"/>
        <family val="2"/>
      </rPr>
      <t>not</t>
    </r>
    <r>
      <rPr>
        <sz val="11"/>
        <rFont val="Calibri"/>
        <family val="2"/>
      </rPr>
      <t xml:space="preserve"> receive cancellation notification within two hours of the decision to cancel</t>
    </r>
  </si>
  <si>
    <t>Accounts that were NOT de-energized.</t>
  </si>
  <si>
    <r>
      <t xml:space="preserve">9. Number of Accounts that did </t>
    </r>
    <r>
      <rPr>
        <u/>
        <sz val="11"/>
        <rFont val="Calibri"/>
        <family val="2"/>
      </rPr>
      <t>not</t>
    </r>
    <r>
      <rPr>
        <sz val="11"/>
        <rFont val="Calibri"/>
        <family val="2"/>
      </rPr>
      <t xml:space="preserve"> receive notification after de-energization because there was no alternate method of contact</t>
    </r>
  </si>
  <si>
    <t>D. False Communications</t>
  </si>
  <si>
    <t>2. Number of Accounts that were de-energized after receiving a Cancellation Notification</t>
  </si>
  <si>
    <t>V. Public Safety Partners</t>
  </si>
  <si>
    <t>A. PSP Notification</t>
  </si>
  <si>
    <t>1. Number of hours after EOC activated that PSPs were first notified</t>
  </si>
  <si>
    <t>Leave cell blank if PSPs were notified before EOC was activated.</t>
  </si>
  <si>
    <t>2. Number of hours before EOC activated that PSPs were first notified</t>
  </si>
  <si>
    <t>Leave cell blank if PSPs were notified after EOC was activated.</t>
  </si>
  <si>
    <t>3. Number of hours before first de-energization that PSPs were notified</t>
  </si>
  <si>
    <t>4. Number of PSPs notified at first notice</t>
  </si>
  <si>
    <r>
      <t xml:space="preserve">5. Number of PSP notifications that were </t>
    </r>
    <r>
      <rPr>
        <u/>
        <sz val="11"/>
        <rFont val="Calibri"/>
        <family val="2"/>
        <scheme val="minor"/>
      </rPr>
      <t xml:space="preserve">not </t>
    </r>
    <r>
      <rPr>
        <sz val="11"/>
        <rFont val="Calibri"/>
        <family val="2"/>
        <scheme val="minor"/>
      </rPr>
      <t>timely</t>
    </r>
  </si>
  <si>
    <t>B. Portal</t>
  </si>
  <si>
    <t>1. Number of PSP Portal Registrations at end of PSPS event</t>
  </si>
  <si>
    <t>Total number of registrations from PSP.</t>
  </si>
  <si>
    <t>2. Number of Portal training events provided to PSP during 2022.</t>
  </si>
  <si>
    <t>3. Number of events in 2022 for which there is no data available in the portal as of the submission date.</t>
  </si>
  <si>
    <t>4. Number of PSP Portal Registration requests that were not filled within 24 business hours.</t>
  </si>
  <si>
    <t>VI. Customer Communication</t>
  </si>
  <si>
    <t>A. Notification Language</t>
  </si>
  <si>
    <t>1. Number of Languages Used in Notifications</t>
  </si>
  <si>
    <t>Prevalent languages, including English.</t>
  </si>
  <si>
    <t>A language is prevalent if it is spoken by 1,000 or more persons in the utility’s territory or if it is spoken by 5% or more of the population within a “public safety answering point” in the utility territory  (D.20-03-004).</t>
  </si>
  <si>
    <t>B. Call Center Support Services</t>
  </si>
  <si>
    <t xml:space="preserve">1. Cumulative number PSPS Calls Handled </t>
  </si>
  <si>
    <t>Counted from first notification to full restoration.</t>
  </si>
  <si>
    <t>2. Average Response Time for PSPS-related Calls</t>
  </si>
  <si>
    <t>Time in Minutes; to the tenth</t>
  </si>
  <si>
    <t>Floating</t>
  </si>
  <si>
    <t>3. Number of PSPS-related calls handled by Call Center Translation Services</t>
  </si>
  <si>
    <t>4. Number of languages supported by Call Center Translation Services</t>
  </si>
  <si>
    <t>C. Website Traffic</t>
  </si>
  <si>
    <t>1. Number of Emergency Website Visits</t>
  </si>
  <si>
    <t>2. Number of Website Page Views</t>
  </si>
  <si>
    <t>3. Number of Emergency Page Views</t>
  </si>
  <si>
    <t>D. Translated Website Visitors</t>
  </si>
  <si>
    <t>1. Number of Website Unique Visitors non-English</t>
  </si>
  <si>
    <t>2. Number of Emergency Website Unique Visitors non-English</t>
  </si>
  <si>
    <t>VII. Distribution Circuits De-energized</t>
  </si>
  <si>
    <t>A. Frequency of Circuit De-energized</t>
  </si>
  <si>
    <t>1. Name of First most frequently de-energized circuit</t>
  </si>
  <si>
    <t>Argon18</t>
  </si>
  <si>
    <t>Name of Circuit calculated from Distribution Table Across All Events</t>
  </si>
  <si>
    <t>2. Number of Times First most frequently de-energized circuit de-energized</t>
  </si>
  <si>
    <t>Calculated from Distribution Table</t>
  </si>
  <si>
    <t>3. Cumulative total number of customers  on the first most frequently de-energized circuit</t>
  </si>
  <si>
    <t xml:space="preserve">Sort the distribution circuit list by circuit name. Select the circuit with the most entries irrespective of event. Count all customers de-energized over all of the events in which the circuit was de-energized. In the event of a tie, rank the circuits by number of customers de-energized. </t>
  </si>
  <si>
    <t>4. Name of Second most frequently de-energized circuit</t>
  </si>
  <si>
    <t>Name of Circuit calculated from Distribution Table</t>
  </si>
  <si>
    <t>Xenon54</t>
  </si>
  <si>
    <t>5. Number of Times Second most frequently de-energized circuit de-energized</t>
  </si>
  <si>
    <t>6. Cumulative total number of customers  on the second most frequently de-energized circuit</t>
  </si>
  <si>
    <t>7. Name of Third most frequently de-energized circuit</t>
  </si>
  <si>
    <t>Krypton36</t>
  </si>
  <si>
    <t>8. Number of Times Third most frequently de-energized circuit de-energized</t>
  </si>
  <si>
    <r>
      <t xml:space="preserve">9. Cumulative total number of customers </t>
    </r>
    <r>
      <rPr>
        <strike/>
        <sz val="11"/>
        <rFont val="Calibri"/>
        <family val="2"/>
        <scheme val="minor"/>
      </rPr>
      <t xml:space="preserve"> </t>
    </r>
    <r>
      <rPr>
        <sz val="11"/>
        <rFont val="Calibri"/>
        <family val="2"/>
        <scheme val="minor"/>
      </rPr>
      <t>on the third most frequently de-energized circuit</t>
    </r>
  </si>
  <si>
    <t>B. Duration of Circuits De-energized</t>
  </si>
  <si>
    <t>1. Name of Longest (in hours) circuit de-energized.</t>
  </si>
  <si>
    <t>Germanium32</t>
  </si>
  <si>
    <t>2. Number of Hours that longest de-energized circuit was de-energized</t>
  </si>
  <si>
    <t>Calculated from Distribution Table for only the single longest de-energization.</t>
  </si>
  <si>
    <t>3. Number of customers impacted</t>
  </si>
  <si>
    <t>Calculated from Distribution Table for only those accounts de-energized during the longest single de-energization.</t>
  </si>
  <si>
    <t>4. Name of Second Longest (in hours) circuit de-energized.</t>
  </si>
  <si>
    <t>Neon10</t>
  </si>
  <si>
    <t>5. Number of Hours that longest de-energized circuit was de-energized</t>
  </si>
  <si>
    <t>6. Number of customers impacted</t>
  </si>
  <si>
    <t>7. Name of Third Longest (in hours) circuit de-energized.</t>
  </si>
  <si>
    <t>Bromine35</t>
  </si>
  <si>
    <t>8. Number of Hours that longest de-energized circuit was de-energized</t>
  </si>
  <si>
    <t>9. Number of customers impacted</t>
  </si>
  <si>
    <t>VIII. CFCI</t>
  </si>
  <si>
    <t>A. CFCI De-energized</t>
  </si>
  <si>
    <t>1. Number of CFCI de-energized</t>
  </si>
  <si>
    <t>Irrespective of mitigating backup power. Calculated from CFCI table</t>
  </si>
  <si>
    <t>2. Number of Communication Services Providers (CSP) CFCI de-energized.</t>
  </si>
  <si>
    <t>3. Number of Cell Towers de-energized</t>
  </si>
  <si>
    <t>4. Number of Water/Wastewater CFCI de-energized.</t>
  </si>
  <si>
    <t>5. Number of de-energized CFCI that requested backup power.</t>
  </si>
  <si>
    <t>Calculated from CFCI table</t>
  </si>
  <si>
    <t>6. Number of de-energized CFCI that were provided backup power.</t>
  </si>
  <si>
    <t>7. Number of CFCI that were de-energized during two events.</t>
  </si>
  <si>
    <t>Irrespective of mitigating backup power. Calculated from CFCI table across all events</t>
  </si>
  <si>
    <t>8. Number of CFCI that were de-energized during more than two events.</t>
  </si>
  <si>
    <t>IX. Backup Power</t>
  </si>
  <si>
    <t>A. Backup Power Support</t>
  </si>
  <si>
    <t>1. Number of Requests for Backup Power</t>
  </si>
  <si>
    <t>2. Percentage of Requests Satisfied (%)</t>
  </si>
  <si>
    <t>Percentile</t>
  </si>
  <si>
    <t>3. Total MW capacity supplied (MW)</t>
  </si>
  <si>
    <t>in Megawatts</t>
  </si>
  <si>
    <t>4. Percentage of backup power supplied that was renewable (%)</t>
  </si>
  <si>
    <t>5. Number of Requests for Consultative Assistance up to one month prior</t>
  </si>
  <si>
    <t>B. Backup Power Programs</t>
  </si>
  <si>
    <t>1. Applications  received for backup generators or storage from the day after the last PSPS through the end of the current one</t>
  </si>
  <si>
    <t>2. Number of backup generators issued  from the day after the last PSPS through the end of the current one</t>
  </si>
  <si>
    <t>3. Number of backup storage issued  from the day after the last PSPS through the end of the current one</t>
  </si>
  <si>
    <t>C. Microgrids</t>
  </si>
  <si>
    <t>1. Number of microgrids that replaced the de-energized load</t>
  </si>
  <si>
    <t>2. Megawatts of load provided by microgrids (MWh)</t>
  </si>
  <si>
    <t>3. Percentage of Microgrids in use using renewable fuel (%)</t>
  </si>
  <si>
    <t>X. Mitigation</t>
  </si>
  <si>
    <t>A. Mitigation Deployed</t>
  </si>
  <si>
    <t xml:space="preserve">1. Number of Circuits sectionalized to reduce PSPS scope
</t>
  </si>
  <si>
    <t>XI. CRCs</t>
  </si>
  <si>
    <t>A. Community Resource Centers</t>
  </si>
  <si>
    <t>1. Number of CRCs open during event</t>
  </si>
  <si>
    <t>2. Total Number of Visitors to all CRCs during the event</t>
  </si>
  <si>
    <t>3. Percentage of CRCs that were indoors (%)</t>
  </si>
  <si>
    <t>4. Percentage of indoor CRCs that had been opened in the past (reliably placed) (%)</t>
  </si>
  <si>
    <t>5. Percentage of CRCs that were indoors when AQI was &gt;100 (%)</t>
  </si>
  <si>
    <t>6. First Longest Distance from each event's CRCs to furthest targeted customer (mi.)</t>
  </si>
  <si>
    <t>Driving Distance calculated in miles derived from 17. CRCs worksheet</t>
  </si>
  <si>
    <t>7. Second Longest Distance from each event's CRCs to furthest targeted customer (mi.)</t>
  </si>
  <si>
    <t>8. Third Longest Distance from each event's CRCs to furthest targeted customer (mi.)</t>
  </si>
  <si>
    <t>XII. EV Charging</t>
  </si>
  <si>
    <t>A. EV Charging Stations</t>
  </si>
  <si>
    <r>
      <t>1. Number of level 3 charging stations</t>
    </r>
    <r>
      <rPr>
        <b/>
        <sz val="11"/>
        <color rgb="FFFF0000"/>
        <rFont val="Calibri"/>
        <family val="2"/>
        <scheme val="minor"/>
      </rPr>
      <t>*</t>
    </r>
    <r>
      <rPr>
        <sz val="11"/>
        <rFont val="Calibri"/>
        <family val="2"/>
        <scheme val="minor"/>
      </rPr>
      <t xml:space="preserve"> de-energized</t>
    </r>
  </si>
  <si>
    <t>Irrespective of mitigating backup power.</t>
  </si>
  <si>
    <t>XIII. Restoration</t>
  </si>
  <si>
    <t>A. Late Restoration</t>
  </si>
  <si>
    <t>1. Number of Circuits not Restored within 24 hrs. of all-clear.</t>
  </si>
  <si>
    <t>XIV. Complaints</t>
  </si>
  <si>
    <t>A. Complaints</t>
  </si>
  <si>
    <t>1. Number of Complaints</t>
  </si>
  <si>
    <t>Complaints about any aspect of the PSPS event.</t>
  </si>
  <si>
    <t>XV. Claims</t>
  </si>
  <si>
    <t>A. Claims</t>
  </si>
  <si>
    <t>1. Number of Claims</t>
  </si>
  <si>
    <t>Claims related to any aspect of the PSPS event.</t>
  </si>
  <si>
    <t>2. Total Value of Claims (dollars)</t>
  </si>
  <si>
    <t>Dollars</t>
  </si>
  <si>
    <t>Metrics</t>
  </si>
  <si>
    <t>EXAMPLE</t>
  </si>
  <si>
    <t>Date of 1st PSPS</t>
  </si>
  <si>
    <t>Trendlines</t>
  </si>
  <si>
    <t>Annual or Cumulative  Total</t>
  </si>
  <si>
    <t>SDG&amp;E Clarifying Comments</t>
  </si>
  <si>
    <t>October 29-31, 2023 PSPS event.</t>
  </si>
  <si>
    <t>N/A</t>
  </si>
  <si>
    <r>
      <t xml:space="preserve"> 8. Number of Accounts</t>
    </r>
    <r>
      <rPr>
        <b/>
        <sz val="11"/>
        <color rgb="FFFF0000"/>
        <rFont val="Calibri"/>
        <family val="2"/>
        <scheme val="minor"/>
      </rPr>
      <t>*</t>
    </r>
    <r>
      <rPr>
        <sz val="11"/>
        <color theme="1"/>
        <rFont val="Calibri"/>
        <family val="2"/>
        <scheme val="minor"/>
      </rPr>
      <t xml:space="preserve"> Notified</t>
    </r>
  </si>
  <si>
    <r>
      <t>11. Number of Accounts that Live in HFTD Tiers 2 or 3</t>
    </r>
    <r>
      <rPr>
        <b/>
        <sz val="11"/>
        <color rgb="FFFF0000"/>
        <rFont val="Calibri"/>
        <family val="2"/>
        <scheme val="minor"/>
      </rPr>
      <t>*</t>
    </r>
    <r>
      <rPr>
        <sz val="11"/>
        <color theme="1"/>
        <rFont val="Calibri"/>
        <family val="2"/>
        <scheme val="minor"/>
      </rPr>
      <t xml:space="preserve"> de-energized</t>
    </r>
  </si>
  <si>
    <t>15. Number of AFN-identified Accounts that are not MBL* that were de-energized</t>
  </si>
  <si>
    <t>16. Number of de-energized Accounts that requested in-person* notification that were not also identified as AFN or MBL</t>
  </si>
  <si>
    <r>
      <t>18. Number of de-energized Accounts in CARE</t>
    </r>
    <r>
      <rPr>
        <b/>
        <sz val="11"/>
        <color rgb="FFFF0000"/>
        <rFont val="Calibri"/>
        <family val="2"/>
        <scheme val="minor"/>
      </rPr>
      <t>*</t>
    </r>
    <r>
      <rPr>
        <sz val="11"/>
        <color theme="1"/>
        <rFont val="Calibri"/>
        <family val="2"/>
        <scheme val="minor"/>
      </rPr>
      <t xml:space="preserve"> or FERA</t>
    </r>
    <r>
      <rPr>
        <b/>
        <sz val="11"/>
        <color rgb="FFFF0000"/>
        <rFont val="Calibri"/>
        <family val="2"/>
        <scheme val="minor"/>
      </rPr>
      <t>*</t>
    </r>
    <r>
      <rPr>
        <sz val="11"/>
        <color theme="1"/>
        <rFont val="Calibri"/>
        <family val="2"/>
        <scheme val="minor"/>
      </rPr>
      <t xml:space="preserve"> tariff class</t>
    </r>
  </si>
  <si>
    <r>
      <t>21. Number of CFCI</t>
    </r>
    <r>
      <rPr>
        <b/>
        <sz val="11"/>
        <color rgb="FFFF0000"/>
        <rFont val="Calibri"/>
        <family val="2"/>
        <scheme val="minor"/>
      </rPr>
      <t>*</t>
    </r>
    <r>
      <rPr>
        <sz val="11"/>
        <color theme="1"/>
        <rFont val="Calibri"/>
        <family val="2"/>
        <scheme val="minor"/>
      </rPr>
      <t xml:space="preserve"> De-energized</t>
    </r>
  </si>
  <si>
    <t>23. Number of Transmission lines De-energized without advance notice to CAISO</t>
  </si>
  <si>
    <t>25. Number of Distribution circuit segment De-energized</t>
  </si>
  <si>
    <r>
      <t>29. Number of de-energized 'other non-account holders'</t>
    </r>
    <r>
      <rPr>
        <b/>
        <sz val="11"/>
        <rFont val="Calibri"/>
        <family val="2"/>
        <scheme val="minor"/>
      </rPr>
      <t>*</t>
    </r>
  </si>
  <si>
    <t>2. Number of circuit segments for which de-energizing was delayed.</t>
  </si>
  <si>
    <r>
      <t>1. Number of Days in Cal OES Stage 1: Activating PSPS Protocols/Potential to De-energize</t>
    </r>
    <r>
      <rPr>
        <b/>
        <sz val="11"/>
        <color rgb="FFFF0000"/>
        <rFont val="Calibri"/>
        <family val="2"/>
        <scheme val="minor"/>
      </rPr>
      <t>*</t>
    </r>
    <r>
      <rPr>
        <sz val="11"/>
        <color theme="1"/>
        <rFont val="Calibri"/>
        <family val="2"/>
        <scheme val="minor"/>
      </rPr>
      <t>*</t>
    </r>
  </si>
  <si>
    <t>SDG&amp;E did not de-energize customers during its October 29-31, 2023 PSPS event.</t>
  </si>
  <si>
    <r>
      <t>5. Number of System Cooperators’</t>
    </r>
    <r>
      <rPr>
        <b/>
        <sz val="11"/>
        <rFont val="Calibri"/>
        <family val="2"/>
        <scheme val="minor"/>
      </rPr>
      <t>*</t>
    </r>
    <r>
      <rPr>
        <sz val="11"/>
        <color theme="1"/>
        <rFont val="Calibri"/>
        <family val="2"/>
        <scheme val="minor"/>
      </rPr>
      <t xml:space="preserve"> Calls Conducted</t>
    </r>
  </si>
  <si>
    <t>There are no electric cooperatives in San Diego. SDG&amp;E did not have any coordination calls with CAISO during its October 29-31, 2023 PSPS event.</t>
  </si>
  <si>
    <t>SDG&amp;E EOC activated at a modified level 3 on Thursday, October 26 at 8:00am to manage the forecasted PSPS event and prepare advanced notifications. SDG&amp;E deactivated the EOC effective at 4:00pm on Tuesday, October 31, returning to normal operations.</t>
  </si>
  <si>
    <t>SDG&amp;E was not asked to embed a liaison at a State EOC.</t>
  </si>
  <si>
    <t>SDG&amp;E was not asked to embed a liaison at a local EOC.</t>
  </si>
  <si>
    <t>SDG&amp;E has a standing, open invitation to CalOES and the CPUC to embed a liaison in our virtual EOC.</t>
  </si>
  <si>
    <t>SDG&amp;E hosted daily State Executive briefings and coordinated agency calls with all potentially impacted public safety partners and critical facilities and infrastructure customers. Pursuant to D.19-05-042 Conclusions of Law #34, daily agency coordination calls are the preferred form of communication by the public safety partners.</t>
  </si>
  <si>
    <t>1. Number of EOC personnel that received EM training in 2023 - use annual column</t>
  </si>
  <si>
    <t>2. Number of Hours EOC personnel were trained in EM in 2023 - use annual column</t>
  </si>
  <si>
    <t>1. Number of Tabletop Exercises of four hours or more conducted in 2023- use annual column</t>
  </si>
  <si>
    <t>2. Number of Full-scale or Functional Exercises of more than one day conducted in 2023- use annual column</t>
  </si>
  <si>
    <t>3. Average number of utility personnel participating in all exercises- use annual column</t>
  </si>
  <si>
    <t>4. Number of PSP actively participating as a player during the exercises.- use annual column</t>
  </si>
  <si>
    <t>5. Number of AFN community members participating as a player during the exercises.- use annual column</t>
  </si>
  <si>
    <t>1. Number of Accounts that did not receive 48–72-hour advance notification</t>
  </si>
  <si>
    <t>SDG&amp;E is not aware of any accounts that did not receive advanced notification.</t>
  </si>
  <si>
    <t>2. Number of Accounts that did not receive 24-48 hours advance notification</t>
  </si>
  <si>
    <t>3. Number of Accounts that did not receive 1-4 hour advance notifications.</t>
  </si>
  <si>
    <t>4. Number of Accounts that did not receive any notifications before de-energization.</t>
  </si>
  <si>
    <t>5. Number of Accounts that were not notified at de-energization initiation.</t>
  </si>
  <si>
    <t>6. Number of Accounts that were not notified immediately before re-energization.</t>
  </si>
  <si>
    <t>7. Number of Accounts that were not notified when re-energization is was complete.</t>
  </si>
  <si>
    <t>8. Number of Accounts that did not receive cancellation notification within two hours of the decision to cancel</t>
  </si>
  <si>
    <t>SDG&amp;E is not aware of any accounts that did not receive cancellation notifications.</t>
  </si>
  <si>
    <t>9. Number of Accounts that did not receive notification after de-energization because there was no alternate method of contact</t>
  </si>
  <si>
    <t>1. Number of Accounts that were not de-energized after receiving a de-energization notification but not a subsequent cancellation notification</t>
  </si>
  <si>
    <t>EOC activated in modified level 3 on 10/26/23 at 8am to prepare notifications, 72-hr PSP notification on 10/26/23 at 8:37pm</t>
  </si>
  <si>
    <t>Appendix 5, Table 6: Public Safety Partners Contacted of October 29-31, 2023 Post-Event Report</t>
  </si>
  <si>
    <t xml:space="preserve">5. Number of PSP notifications that were not issued within the timeframes established by CPUC regulations </t>
  </si>
  <si>
    <t>Total number of users created on or before 10/31/2023</t>
  </si>
  <si>
    <t>2. Number of Portal training events provided to PSP during 2023. - use annual column</t>
  </si>
  <si>
    <t>Written user guides and video tutorials are available to users on demand within the system.</t>
  </si>
  <si>
    <t>3. Number of events in 2023 for which there is no data available in the portal as of the submission date. - use annual column</t>
  </si>
  <si>
    <t>SDG&amp;E offers all notifications in the following languages: English, Spanish, Tagalog, Cantonese, Mandarin, Vietnamese, Arabic, Korean, Russian, French, German, Farsi, Japanese, Punjabi, Khmer, Somali, Mixtec, Zapotec, Armenian, Hindi, Portuguese, and Thai. Additionally, SDG&amp;E provides screen reader and Braille refresh reader accessible customer notifications with American Sign Language video and corresponding read-outs.</t>
  </si>
  <si>
    <t xml:space="preserve">Total emergency and outage calls between October 29-31. </t>
  </si>
  <si>
    <t>4 seconds</t>
  </si>
  <si>
    <t>Based on the information above, collectively the average speed of answer for the calls were 4 seconds.</t>
  </si>
  <si>
    <t>During the month of October 2023, our language service handled a 169 calls from various languages. Calls are not split or separated based on event or call type.</t>
  </si>
  <si>
    <t>200+</t>
  </si>
  <si>
    <t>SDG&amp;E's language services vendor, Language Line, handles over 200 + languages.</t>
  </si>
  <si>
    <t>Visits total reflects unique page views.</t>
  </si>
  <si>
    <t>Views total reflects total page views.</t>
  </si>
  <si>
    <t>NA</t>
  </si>
  <si>
    <t>SDG&amp;E leverages the Google Translation Widget which translates languages in the browser and does not allow SDG&amp;E to track Number of Website Unique Visitors for non-English.</t>
  </si>
  <si>
    <t>SDG&amp;E leverages the Google Translation Widget which translates languages in the browser and does not allow SDG&amp;E to track Number of Emergency Website Unique Visitors for non-English.</t>
  </si>
  <si>
    <t>VII. Distribution circuit segments De-energized</t>
  </si>
  <si>
    <t>A. Frequency of circuit segment De-energized in PSPS</t>
  </si>
  <si>
    <t>1. Name of First most frequently de-energized circuit segment</t>
  </si>
  <si>
    <t>SDG&amp;E only had one PSPS event in 2023. No circuits were de-energized, therefore this section is not applicable.</t>
  </si>
  <si>
    <t>2. Number of Times First most frequently de-energized circuit segment de-energized</t>
  </si>
  <si>
    <t>3. Cumulative total number of customers  on the first most frequently de-energized circuit segment</t>
  </si>
  <si>
    <t>4. Name of Second most frequently de-energized circuit segment</t>
  </si>
  <si>
    <t>5. Number of Times Second most frequently de-energized circuit segment de-energized</t>
  </si>
  <si>
    <t>6. Cumulative total number of customers  on the second most frequently de-energized circuit segment</t>
  </si>
  <si>
    <t>7. Name of Third most frequently de-energized circuit segment</t>
  </si>
  <si>
    <t>8. Number of Times Third most frequently de-energized circuit segment de-energized</t>
  </si>
  <si>
    <t>9. Cumulative total number of customers  on the third most frequently de-energized circuit segment</t>
  </si>
  <si>
    <t>B. Duration of circuit segments De-energized in PSPS</t>
  </si>
  <si>
    <t>1. Name of Longest (in hours) circuit segment de-energized.</t>
  </si>
  <si>
    <t>2. Number of Hours that longest de-energized circuit segment was de-energized</t>
  </si>
  <si>
    <t>4. Name of Second Longest (in hours) circuit segment de-energized.</t>
  </si>
  <si>
    <t>5. Number of Hours that longest de-energized circuit segment was de-energized</t>
  </si>
  <si>
    <t>7. Name of Third Longest (in hours) circuit segment de-energized.</t>
  </si>
  <si>
    <t>8. Number of Hours that longest de-energized circuit segment was de-energized</t>
  </si>
  <si>
    <t>SDG&amp;E only had one PSPS event in 2023. No customers were de-energized, therefore this section is not applicable.</t>
  </si>
  <si>
    <t>7. Number of CFCI that were de-energized during two events. - use annual column</t>
  </si>
  <si>
    <t>8. Number of CFCI that were de-energized during more than two events.- use annual column</t>
  </si>
  <si>
    <t>Live Oaks Market, Restaurant &amp; Gas Station and Mountain Top Market &amp; Gas - Temporary, portable generators were deployed to these two sites because they were determined to provide important services such as food, water, fuel, and other important supplies to the remote, rural community of Boulevard, but not classified as critical facilities.</t>
  </si>
  <si>
    <t>See Tab 15. Backup Power Resources</t>
  </si>
  <si>
    <t xml:space="preserve">From 11/27/2021 through 10/31/2023 - GGP, GAP, FBP. *Generator Grant Program does not have customer applications. Pre-qualified customers may call to request a backup battery once they receive an eligibility notification letter. Any interested customer may also submit an online interest form to be evaluated for qualification for the program. Total customers interested in receiving a battery during 11/17/2021-10/31/2023 was 2,143 with 1,602 issued to qualifying customers.  </t>
  </si>
  <si>
    <t>2. Number of backup generators issued from the day after the last PSPS through the end of the current one</t>
  </si>
  <si>
    <t>From 11/27/2021 through 10/31/2023 - GAP, FBP</t>
  </si>
  <si>
    <t>3. Number of backup storage issued from the day after the last PSPS through the end of the current one</t>
  </si>
  <si>
    <t>From 11/27/2021 through 10/31/2023 - GGP, GAP</t>
  </si>
  <si>
    <t xml:space="preserve">1. Number of circuit segments sectionalized to reduce PSPS scope
</t>
  </si>
  <si>
    <t xml:space="preserve">SDG&amp;E did not utilize sectionalization since it did not de-energize customers during its October 29-31, 2023 PSPS event. </t>
  </si>
  <si>
    <t>SDG&amp;E did not activate CRCs since it did not de-energize customers during its October 29-31, 2023 PSPS event.</t>
  </si>
  <si>
    <t>See footnote 1 on CRC tab.</t>
  </si>
  <si>
    <t>1. Number of level 3 charging stations* de-energized</t>
  </si>
  <si>
    <t>SDG&amp;E did not de-energize customers or charging stations during its October 29-31, 2023 PSPS event.</t>
  </si>
  <si>
    <t>1. Number of circuit segments not Restored within 24 hrs. of all-clear.</t>
  </si>
  <si>
    <t>A. Forecast and Reported Meteorology</t>
  </si>
  <si>
    <t>B. Reported/Calculated Fire Risk Factors</t>
  </si>
  <si>
    <t>C.  Model Output</t>
  </si>
  <si>
    <t>D. Actual Meteorology</t>
  </si>
  <si>
    <t xml:space="preserve">E. PSPS Risk vs. Benefit </t>
  </si>
  <si>
    <t>Event Name</t>
  </si>
  <si>
    <t>Distribution Circuit or Transmission Line Name</t>
  </si>
  <si>
    <t>Sustained wind speeds (mph)</t>
  </si>
  <si>
    <t>Gust wind speeds (mph)</t>
  </si>
  <si>
    <t>Peak Gusts wind speeds (mph)</t>
  </si>
  <si>
    <t>Temperature (degrees F)</t>
  </si>
  <si>
    <t>Relative Humidity (%)</t>
  </si>
  <si>
    <t>High Wind Warning (yes/no)</t>
  </si>
  <si>
    <t>High Wind Advisory (yes/no)</t>
  </si>
  <si>
    <t>Red Flag Warning (yes/no)</t>
  </si>
  <si>
    <t>Fire Potential Index (probability outputs)</t>
  </si>
  <si>
    <t>Dead Fuel Moisture Content 10 hrs (%)</t>
  </si>
  <si>
    <t>Dead Fuel Moisture Content 100 hrs (%)</t>
  </si>
  <si>
    <t>Live Fuel Moisture Content-shrub (%)</t>
  </si>
  <si>
    <t xml:space="preserve">Normalized Difference Vegetation Index  </t>
  </si>
  <si>
    <t>Energy Release Component (BTUs psf)</t>
  </si>
  <si>
    <t>Santa Ana Wildfire Threat Index</t>
  </si>
  <si>
    <t>Hazards or Threats Scoping Factors (see Utility Definitions). List all that apply.</t>
  </si>
  <si>
    <t>List Other Index</t>
  </si>
  <si>
    <t>List Model</t>
  </si>
  <si>
    <t>Actual Average Sustained Wind Speed during Event (mph)</t>
  </si>
  <si>
    <t>Actual  Average  Wind Gust during Event  (mph)</t>
  </si>
  <si>
    <t>Actual  Average Peak Wind Gust during Event  (mph)</t>
  </si>
  <si>
    <t>Actual Average Temperature during Event (degrees F)</t>
  </si>
  <si>
    <t>Actual Average Relative Humidity during Event (%)</t>
  </si>
  <si>
    <t>Actual Average Sustained Wind Speed at All Clear (mph)</t>
  </si>
  <si>
    <t>Actual Average Wind Gust at All Clear (mph)</t>
  </si>
  <si>
    <t>Average Temperature at All Clear (mph)</t>
  </si>
  <si>
    <t>Average Relative Humidity at All Clear (%)</t>
  </si>
  <si>
    <t>Air Quality (AQI)</t>
  </si>
  <si>
    <t>PSPS Potential Risk Consequence</t>
  </si>
  <si>
    <t>PSPS Potential Benefit</t>
  </si>
  <si>
    <t>LIST EACH EVENT FOR WHICH A CIRCUIT WAS DE-ENERGIZED  FOR EACH COUNTY</t>
  </si>
  <si>
    <t>*De-energized portion only</t>
  </si>
  <si>
    <t>County or Tribe</t>
  </si>
  <si>
    <t>Line miles of circuit*</t>
  </si>
  <si>
    <t>Line miles of circuit in HFTD Tiers 2 and 3</t>
  </si>
  <si>
    <t>Date De-energized</t>
  </si>
  <si>
    <t>Time De-energized (24-hr. clock)</t>
  </si>
  <si>
    <t>“All Clear” declaration date/time</t>
  </si>
  <si>
    <t>Date Re-energized</t>
  </si>
  <si>
    <t>Time Re-energized (24-hr. clock)</t>
  </si>
  <si>
    <t>Total Days De-energized (fractions in tenths)</t>
  </si>
  <si>
    <t>Total Hours De-energized (Integer)</t>
  </si>
  <si>
    <t>Total customers de-energized</t>
  </si>
  <si>
    <t>Residential customers de-energized</t>
  </si>
  <si>
    <t>Commercial/Industrial customers de-energized</t>
  </si>
  <si>
    <t>Medical Baseline (MBL) customers de-energized</t>
  </si>
  <si>
    <t>AFN other than MBL customers de-energized</t>
  </si>
  <si>
    <t>CSPs de-energized on the circuit (more than one, separate with a semicolon)</t>
  </si>
  <si>
    <t>LIST EACH EVENT FOR WHICH A LINE WAS DE-ENERGIZED  FOR EACH COUNTY</t>
  </si>
  <si>
    <t>Transmission Line</t>
  </si>
  <si>
    <t>Voltage</t>
  </si>
  <si>
    <t>Line miles of Tx de-energized*</t>
  </si>
  <si>
    <t>Line miles of Tx de-energized in HFTD Tiers 2 and 3</t>
  </si>
  <si>
    <t>Number of Distribution Lines Impacted</t>
  </si>
  <si>
    <t>None</t>
  </si>
  <si>
    <t xml:space="preserve">LIST EACH EVENT FOR WHICH A COUNTY WAS DE-ENERGIZED </t>
  </si>
  <si>
    <t>County</t>
  </si>
  <si>
    <t>Number of Customers De-energized</t>
  </si>
  <si>
    <t>Beginning Date De-energized</t>
  </si>
  <si>
    <t>Beginning Time De-energized (24-hr. clock)</t>
  </si>
  <si>
    <t>Ending Date Re-energized</t>
  </si>
  <si>
    <t>Ending Time Re-energized (24-hr. clock)</t>
  </si>
  <si>
    <t>Total Maximum Days De-energized (fractions in tenths)</t>
  </si>
  <si>
    <t>Total Maximum Hours De-energized (Integer)</t>
  </si>
  <si>
    <t xml:space="preserve">LIST EACH EVENT FOR WHICH A TRIBE WAS DE-ENERGIZED </t>
  </si>
  <si>
    <t>Tribe</t>
  </si>
  <si>
    <t>Circuit segment (list one circuit per row)</t>
  </si>
  <si>
    <t>LIST EACH EVENT FOR WHICH EACH CFCI WAS DE-ENERGIZED</t>
  </si>
  <si>
    <t>CFCI Name</t>
  </si>
  <si>
    <r>
      <t xml:space="preserve">Type of CFCI - See </t>
    </r>
    <r>
      <rPr>
        <b/>
        <strike/>
        <sz val="11"/>
        <rFont val="Calibri"/>
        <family val="2"/>
        <scheme val="minor"/>
      </rPr>
      <t xml:space="preserve"> </t>
    </r>
    <r>
      <rPr>
        <b/>
        <sz val="11"/>
        <rFont val="Calibri"/>
        <family val="2"/>
        <scheme val="minor"/>
      </rPr>
      <t>Definitions</t>
    </r>
  </si>
  <si>
    <t xml:space="preserve">CFCI requested backup power (yes/no) </t>
  </si>
  <si>
    <t xml:space="preserve">Date of Request </t>
  </si>
  <si>
    <t>Does facility have its own back up power? (yes/no)</t>
  </si>
  <si>
    <t>IOU provided backup power to CFCI  (yes/no) If yes, populate data in columns O - V.</t>
  </si>
  <si>
    <t>Generation Deployed</t>
  </si>
  <si>
    <t>Generator Type</t>
  </si>
  <si>
    <t>Number of Units</t>
  </si>
  <si>
    <t>Individual Capacity (MW)</t>
  </si>
  <si>
    <t>Run Time (Hrs.)</t>
  </si>
  <si>
    <t>Description</t>
  </si>
  <si>
    <t>Duration of Operation</t>
  </si>
  <si>
    <t>Reason Deployed</t>
  </si>
  <si>
    <t>LIST EACH GENERATOR or MICROGRID AVAILABLE FOR BACKUP POWER DURING AN EVENT</t>
  </si>
  <si>
    <t>Event</t>
  </si>
  <si>
    <t>Size (MW)</t>
  </si>
  <si>
    <t>Fuel Type</t>
  </si>
  <si>
    <t>Pre-Staged at Use Site
(yes/no)</t>
  </si>
  <si>
    <t>Located Off-Site (yes/no)</t>
  </si>
  <si>
    <r>
      <t xml:space="preserve">Off-Site Location </t>
    </r>
    <r>
      <rPr>
        <b/>
        <strike/>
        <sz val="11"/>
        <rFont val="Calibri"/>
        <family val="2"/>
        <scheme val="minor"/>
      </rPr>
      <t xml:space="preserve">Lat/Long </t>
    </r>
    <r>
      <rPr>
        <b/>
        <sz val="11"/>
        <rFont val="Calibri"/>
        <family val="2"/>
        <scheme val="minor"/>
      </rPr>
      <t>Address</t>
    </r>
  </si>
  <si>
    <t>Assigned to Customer Name</t>
  </si>
  <si>
    <t>Type of Customer</t>
  </si>
  <si>
    <t>Customer County or Tribe</t>
  </si>
  <si>
    <t>Duration of Operation (Hours)</t>
  </si>
  <si>
    <t>Conventional*</t>
  </si>
  <si>
    <t>Indefinitely</t>
  </si>
  <si>
    <t>Diesel</t>
  </si>
  <si>
    <t>125-149 KVA TIER 4</t>
  </si>
  <si>
    <t>Yes</t>
  </si>
  <si>
    <t>1339 Buckman Springs Road, Campo, CA 91906</t>
  </si>
  <si>
    <t>Live Oaks Market, Restaurant &amp; Gas Station</t>
  </si>
  <si>
    <t>Commercial</t>
  </si>
  <si>
    <t>Customer</t>
  </si>
  <si>
    <t>See Dashboard notes, section IX.A.1</t>
  </si>
  <si>
    <t>70-84 KVA TIER 4</t>
  </si>
  <si>
    <t>Mountain Top Market &amp; Gas</t>
  </si>
  <si>
    <t>*List includes all generators deployed during SDG&amp;E's October 29-31, 2023 event</t>
  </si>
  <si>
    <r>
      <t>LIST EACH TYPE OF MITIGATION</t>
    </r>
    <r>
      <rPr>
        <b/>
        <vertAlign val="superscript"/>
        <sz val="11"/>
        <color rgb="FFFF0000"/>
        <rFont val="Calibri"/>
        <family val="2"/>
        <scheme val="minor"/>
      </rPr>
      <t>*</t>
    </r>
    <r>
      <rPr>
        <b/>
        <sz val="11"/>
        <color theme="1"/>
        <rFont val="Calibri"/>
        <family val="2"/>
        <scheme val="minor"/>
      </rPr>
      <t xml:space="preserve"> DEPLOYED FOR BACKUP POWER DURING AN EVENT</t>
    </r>
  </si>
  <si>
    <t>PSPS Mitigation includes: Backup generation, Backup storage, Dx microgrid, Islanding, Patrols, Sectionalization, Dx Switching, Temporary substation microgrid, Tx switching, Vegetation management (expedite priority trees that prevent circuit from being removed from scope)</t>
  </si>
  <si>
    <t>Type of Mitigation Deployed</t>
  </si>
  <si>
    <t xml:space="preserve">Date Mitigation Deployed </t>
  </si>
  <si>
    <t>Time Mitigation Deployed (24-hr. clock)</t>
  </si>
  <si>
    <t>Date Resume Normal Operations (back on grid)</t>
  </si>
  <si>
    <t>Time Resume Normal Operations (24-hr. clock)</t>
  </si>
  <si>
    <t>Total Days Mitigation In Use (fractions in tenths)</t>
  </si>
  <si>
    <t>Total Hours Mitigation In Use (Integer)</t>
  </si>
  <si>
    <t>Total customers NOT de-energized</t>
  </si>
  <si>
    <t>Residential customers NOT  de-energized</t>
  </si>
  <si>
    <t>Commercial/Industrial customers NOT de-energized</t>
  </si>
  <si>
    <t>Medical Baseline (MBL) customers NOT de-energized</t>
  </si>
  <si>
    <t>AFN other than MBL customers NOT de-energized</t>
  </si>
  <si>
    <t>Circuit “All Clear” declaration date/time</t>
  </si>
  <si>
    <t>Circuit Restoration date/time</t>
  </si>
  <si>
    <t>LIST EACH EVENT FOR WHICH A CRC WAS OPENED</t>
  </si>
  <si>
    <t>CRC Location</t>
  </si>
  <si>
    <t>Type of location*</t>
  </si>
  <si>
    <r>
      <t>Radius Served by the CRC (approximate distance in miles)</t>
    </r>
    <r>
      <rPr>
        <b/>
        <vertAlign val="superscript"/>
        <sz val="11"/>
        <rFont val="Calibri"/>
        <family val="2"/>
        <scheme val="minor"/>
      </rPr>
      <t>1</t>
    </r>
  </si>
  <si>
    <t>Date Service Area De-energized</t>
  </si>
  <si>
    <t>Time Service Area De-energized (24-hr. clock)</t>
  </si>
  <si>
    <t>Date CRC Opened</t>
  </si>
  <si>
    <t>Time CRC Opened</t>
  </si>
  <si>
    <t>Date Service Area Re-energized</t>
  </si>
  <si>
    <t>Time Service Area Re-energized (24-hr. clock)</t>
  </si>
  <si>
    <t>Date CRC Closed</t>
  </si>
  <si>
    <t>Time CRC Closed</t>
  </si>
  <si>
    <t>Total Days Opened (fractions in tenths of 14-hr. span)</t>
  </si>
  <si>
    <t>Total Hours Opened (Integer)</t>
  </si>
  <si>
    <t>Type of CRC (Indoor, Outdoor, Mobile)</t>
  </si>
  <si>
    <t>Amenities (list each separated by commas)</t>
  </si>
  <si>
    <r>
      <t>Average AQI during Operation</t>
    </r>
    <r>
      <rPr>
        <b/>
        <vertAlign val="superscript"/>
        <sz val="11"/>
        <rFont val="Calibri"/>
        <family val="2"/>
        <scheme val="minor"/>
      </rPr>
      <t>2</t>
    </r>
  </si>
  <si>
    <t>Was CRC powered by Backup  Generation? (yes/no)</t>
  </si>
  <si>
    <t xml:space="preserve">1) When opening CRCs during a PSPS event, SDG&amp;E does not use/calculate radii as decision criteria for site activation. Instead, SDG&amp;E reviews which areas have a significant number of impacted customers based on the specific scope of the event and select CRCs to activate from our pre-established site portfolio that will best serve those customers. In the atypical case where a substantial number of customers are impacted where SDG&amp;E doesn’t have an existing site, SDG&amp;E works ad hoc to identify a new site in a location that will serve those customers, if possible. SDG&amp;E obtains feedback from PSPS stakeholders and considers their input when siting CRCs in advance of fire season to ensure CRCs are located in areas that will serve impacted community members well. During PSPS events there are always some impacted community members located in remote areas where a CRC would be underutilized. SDG&amp;E offers other services that are designed to better meet the needs of these community members, such as SDG&amp;E’s portable battery program and partnership with 211 or other similar assistance providers.
</t>
  </si>
  <si>
    <t>2) SDG&amp;E does not monitor AQI unless there is an active wildfire.</t>
  </si>
  <si>
    <t>LIST EACH EVENT FOR WHICH DAMAGES WERE DOCUMENTED</t>
  </si>
  <si>
    <t>Structure Identifier</t>
  </si>
  <si>
    <t>Identify if Tier 2, Tier 3,  Zone 1 (Tier 1 High Hazard Zones), or Non-HFTD</t>
  </si>
  <si>
    <t>Type of Damage</t>
  </si>
  <si>
    <t>Description of Damage</t>
  </si>
  <si>
    <t>Type of Hazard</t>
  </si>
  <si>
    <t>Description of Hazard</t>
  </si>
  <si>
    <t>LIST EACH EVENT FOR WHICH CLAIMS WERE RECEIVED</t>
  </si>
  <si>
    <t>Circuit Segment Associated with the Claim</t>
  </si>
  <si>
    <t>County  or Tribe of the Service Point</t>
  </si>
  <si>
    <t>Description of Claim</t>
  </si>
  <si>
    <t>Type of Claim</t>
  </si>
  <si>
    <t>Value of Claim</t>
  </si>
  <si>
    <t>Resolution: Payment Made, Payment Denied, or Pending</t>
  </si>
  <si>
    <t>Describe any changes made to business processes, procedures, or policies as a result of the claim</t>
  </si>
  <si>
    <t>COMPLETE THE FOUR TABLES BELOW</t>
  </si>
  <si>
    <t>1. De-Energization Exercises</t>
  </si>
  <si>
    <t>2. Actual PSPS Event EOC and Liaisons</t>
  </si>
  <si>
    <t>3. EOC-Related Training</t>
  </si>
  <si>
    <t>4. Other EOC-standup for Training or Actual Event</t>
  </si>
  <si>
    <t>1. LIST DATA FOR EACH DE-ENERGIZATION EXERCISE</t>
  </si>
  <si>
    <t>Exercise Date</t>
  </si>
  <si>
    <r>
      <t xml:space="preserve">Exercise Type (see </t>
    </r>
    <r>
      <rPr>
        <b/>
        <strike/>
        <sz val="11"/>
        <rFont val="Calibri"/>
        <family val="2"/>
        <scheme val="minor"/>
      </rPr>
      <t xml:space="preserve"> </t>
    </r>
    <r>
      <rPr>
        <b/>
        <sz val="11"/>
        <rFont val="Calibri"/>
        <family val="2"/>
        <scheme val="minor"/>
      </rPr>
      <t>Definitions)</t>
    </r>
  </si>
  <si>
    <r>
      <t>Number of utility personnel participating in the exercise</t>
    </r>
    <r>
      <rPr>
        <b/>
        <strike/>
        <sz val="11"/>
        <rFont val="Calibri"/>
        <family val="2"/>
        <scheme val="minor"/>
      </rPr>
      <t>s</t>
    </r>
  </si>
  <si>
    <t xml:space="preserve"> Number of PSP actively participating as a player during the exercise.</t>
  </si>
  <si>
    <t>Number of AFN community members participating as a player during the exercise.</t>
  </si>
  <si>
    <r>
      <t>Percentage of exercise materials</t>
    </r>
    <r>
      <rPr>
        <b/>
        <sz val="11"/>
        <color rgb="FFFF0000"/>
        <rFont val="Calibri"/>
        <family val="2"/>
        <scheme val="minor"/>
      </rPr>
      <t>*</t>
    </r>
    <r>
      <rPr>
        <b/>
        <sz val="11"/>
        <color theme="1"/>
        <rFont val="Calibri"/>
        <family val="2"/>
        <scheme val="minor"/>
      </rPr>
      <t xml:space="preserve"> distributed in advance of the exercise.</t>
    </r>
  </si>
  <si>
    <t>Tabletop</t>
  </si>
  <si>
    <t>5/2/2023-5/2/2023</t>
  </si>
  <si>
    <t>Full-Scale</t>
  </si>
  <si>
    <t>Insert Additional Rows as Necessary</t>
  </si>
  <si>
    <t>2. LIST DATA FOR EACH PSPS EVENT'S EOC and LIAISONS (Actual event, not an exercise)</t>
  </si>
  <si>
    <t>Event Date</t>
  </si>
  <si>
    <t>Agency Affiliation of liaisons embedded at your EOC (separate names by commas)</t>
  </si>
  <si>
    <t>Agency EOCs at which utility personnel were embedded  (separate names by commas)</t>
  </si>
  <si>
    <t>CALOES, SD County OES</t>
  </si>
  <si>
    <t xml:space="preserve">N/A </t>
  </si>
  <si>
    <t xml:space="preserve">3. LIST DATA FOR ALL EOC-RELATED TRAINING </t>
  </si>
  <si>
    <t>SEMS/NIMS or Equivalent Course</t>
  </si>
  <si>
    <t>Training Provider</t>
  </si>
  <si>
    <t>Number of Hours of Training</t>
  </si>
  <si>
    <t>Number of Personnel Earning a Certificate for the Course</t>
  </si>
  <si>
    <t>Number of Personnel Trained</t>
  </si>
  <si>
    <t>IS-100</t>
  </si>
  <si>
    <t>FEMA</t>
  </si>
  <si>
    <t>IS-200</t>
  </si>
  <si>
    <t>IS-700</t>
  </si>
  <si>
    <t>G606 SEMS</t>
  </si>
  <si>
    <t>CSTI</t>
  </si>
  <si>
    <t>New Member EOC Orientation</t>
  </si>
  <si>
    <t>SDG&amp;E EM T&amp;E</t>
  </si>
  <si>
    <t>2023 Summer Readiness Training</t>
  </si>
  <si>
    <t>4. LIST OTHER NON-PSPS EVENTS FOR WHICH YOUR EOC WAS ACTIVATED  e.g., ROLLING BLACKOUT, HEAT STORM -- TRAINING or ACTUAL EVENTS</t>
  </si>
  <si>
    <t>Type of Event</t>
  </si>
  <si>
    <t xml:space="preserve">Start of Event </t>
  </si>
  <si>
    <t>End of Event</t>
  </si>
  <si>
    <t>Training?</t>
  </si>
  <si>
    <t>GridEx Exercise</t>
  </si>
  <si>
    <t>Y</t>
  </si>
  <si>
    <t>Tropical Storm Hilary</t>
  </si>
  <si>
    <t>Snowstorm Mutual Assistance</t>
  </si>
  <si>
    <t>Atmospheric River Mutual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</si>
</sst>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yy\ h:mm;@"/>
    <numFmt numFmtId="166" formatCode="[$-F400]h:mm:ss\ AM/PM"/>
    <numFmt numFmtId="167" formatCode="[$-409]m/d/yy\ h:mm\ AM/PM;@"/>
    <numFmt numFmtId="168" formatCode="m/d/yy;@"/>
  </numFmts>
  <fonts count="28" x14ac:knownFonts="1">
    <font>
      <sz val="11"/>
      <color theme="1"/>
      <name val="Calibri"/>
      <family val="2"/>
      <scheme val="minor"/>
    </font>
    <font>
      <sz val="11"/>
      <color theme="1"/>
      <name val="Calibri"/>
      <scheme val="minor"/>
    </font>
    <font>
      <b/>
      <sz val="11"/>
      <color rgb="FF000000"/>
      <name val="Calibri"/>
      <family val="2"/>
      <scheme val="minor"/>
    </font>
    <font>
      <sz val="11"/>
      <color rgb="FF000000"/>
      <name val="Calibri"/>
      <family val="2"/>
      <scheme val="minor"/>
    </font>
    <font>
      <sz val="11"/>
      <color theme="1"/>
      <name val="Calibri"/>
      <family val="2"/>
    </font>
    <font>
      <b/>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b/>
      <vertAlign val="superscript"/>
      <sz val="11"/>
      <color rgb="FFFF0000"/>
      <name val="Calibri"/>
      <family val="2"/>
      <scheme val="minor"/>
    </font>
    <font>
      <b/>
      <sz val="11"/>
      <color rgb="FF000000"/>
      <name val="Calibri"/>
      <family val="2"/>
    </font>
    <font>
      <sz val="10"/>
      <color rgb="FF202124"/>
      <name val="Arial"/>
      <family val="2"/>
    </font>
    <font>
      <i/>
      <sz val="11"/>
      <color theme="1"/>
      <name val="Calibri"/>
      <family val="2"/>
    </font>
    <font>
      <b/>
      <u/>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2"/>
      <color theme="1"/>
      <name val="Calibri"/>
      <family val="2"/>
      <scheme val="minor"/>
    </font>
    <font>
      <b/>
      <sz val="12"/>
      <name val="Calibri"/>
      <family val="2"/>
      <scheme val="minor"/>
    </font>
    <font>
      <b/>
      <u/>
      <sz val="11"/>
      <name val="Calibri"/>
      <family val="2"/>
    </font>
    <font>
      <b/>
      <strike/>
      <sz val="11"/>
      <name val="Calibri"/>
      <family val="2"/>
      <scheme val="minor"/>
    </font>
    <font>
      <sz val="11"/>
      <name val="Calibri"/>
      <family val="2"/>
    </font>
    <font>
      <strike/>
      <sz val="11"/>
      <name val="Calibri"/>
      <family val="2"/>
    </font>
    <font>
      <u/>
      <sz val="11"/>
      <name val="Calibri"/>
      <family val="2"/>
    </font>
    <font>
      <u/>
      <sz val="11"/>
      <name val="Calibri"/>
      <family val="2"/>
      <scheme val="minor"/>
    </font>
    <font>
      <b/>
      <vertAlign val="superscript"/>
      <sz val="11"/>
      <name val="Calibri"/>
      <family val="2"/>
      <scheme val="minor"/>
    </font>
    <font>
      <sz val="11"/>
      <color theme="1"/>
      <name val="Calibri"/>
    </font>
    <font>
      <sz val="11"/>
      <color rgb="FF000000"/>
      <name val="Calibri"/>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1BCDA"/>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BC9BC9"/>
        <bgColor indexed="64"/>
      </patternFill>
    </fill>
    <fill>
      <patternFill patternType="solid">
        <fgColor rgb="FFB3EBFF"/>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7DCEC"/>
        <bgColor indexed="64"/>
      </patternFill>
    </fill>
    <fill>
      <patternFill patternType="solid">
        <fgColor theme="0" tint="-0.14999847407452621"/>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style="thin">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bottom/>
      <diagonal/>
    </border>
    <border>
      <left style="thin">
        <color rgb="FF999999"/>
      </left>
      <right/>
      <top style="thin">
        <color rgb="FF999999"/>
      </top>
      <bottom style="thin">
        <color rgb="FF999999"/>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bottom style="thin">
        <color theme="4" tint="0.39997558519241921"/>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3">
    <xf numFmtId="0" fontId="0" fillId="0" borderId="0" xfId="0"/>
    <xf numFmtId="0" fontId="0" fillId="0" borderId="1" xfId="0" applyBorder="1" applyAlignment="1">
      <alignment vertical="center" wrapText="1"/>
    </xf>
    <xf numFmtId="0" fontId="0" fillId="0" borderId="1" xfId="0" applyBorder="1"/>
    <xf numFmtId="0" fontId="3" fillId="0" borderId="1" xfId="0" applyFont="1" applyBorder="1" applyAlignment="1">
      <alignment vertical="center" wrapText="1"/>
    </xf>
    <xf numFmtId="0" fontId="0" fillId="0" borderId="0" xfId="0" applyAlignment="1">
      <alignment wrapText="1"/>
    </xf>
    <xf numFmtId="0" fontId="5" fillId="0" borderId="0" xfId="0" applyFont="1"/>
    <xf numFmtId="0" fontId="0" fillId="0" borderId="1" xfId="0" applyBorder="1" applyAlignment="1">
      <alignment wrapText="1"/>
    </xf>
    <xf numFmtId="0" fontId="2" fillId="0" borderId="1" xfId="0" applyFont="1" applyBorder="1" applyAlignment="1">
      <alignment vertical="center" wrapText="1"/>
    </xf>
    <xf numFmtId="0" fontId="0" fillId="0" borderId="0" xfId="0" applyAlignment="1">
      <alignment horizontal="left" indent="2"/>
    </xf>
    <xf numFmtId="0" fontId="5" fillId="5" borderId="1" xfId="0" applyFont="1" applyFill="1" applyBorder="1" applyAlignment="1">
      <alignment horizontal="center" wrapText="1"/>
    </xf>
    <xf numFmtId="0" fontId="5" fillId="6" borderId="0" xfId="0" applyFont="1" applyFill="1"/>
    <xf numFmtId="0" fontId="0" fillId="6" borderId="0" xfId="0" applyFill="1"/>
    <xf numFmtId="0" fontId="5" fillId="6" borderId="1" xfId="0" applyFont="1" applyFill="1" applyBorder="1" applyAlignment="1">
      <alignment horizontal="center" wrapText="1"/>
    </xf>
    <xf numFmtId="14" fontId="3" fillId="0" borderId="1" xfId="0" applyNumberFormat="1" applyFont="1" applyBorder="1" applyAlignment="1">
      <alignment horizontal="right" vertical="center" wrapText="1"/>
    </xf>
    <xf numFmtId="0" fontId="0" fillId="0" borderId="1" xfId="0" applyBorder="1" applyAlignment="1">
      <alignment horizontal="right" vertical="center" wrapText="1"/>
    </xf>
    <xf numFmtId="0" fontId="0" fillId="0" borderId="0" xfId="0" applyAlignment="1">
      <alignment horizontal="right" wrapText="1"/>
    </xf>
    <xf numFmtId="0" fontId="5" fillId="5" borderId="0" xfId="0" applyFont="1" applyFill="1"/>
    <xf numFmtId="0" fontId="0" fillId="5" borderId="0" xfId="0" applyFill="1"/>
    <xf numFmtId="0" fontId="5" fillId="8" borderId="0" xfId="0" applyFont="1" applyFill="1"/>
    <xf numFmtId="0" fontId="5" fillId="0" borderId="1" xfId="0" applyFont="1" applyBorder="1" applyAlignment="1">
      <alignment horizontal="left"/>
    </xf>
    <xf numFmtId="0" fontId="5" fillId="0" borderId="1" xfId="0" applyFont="1" applyBorder="1" applyAlignment="1">
      <alignment wrapText="1"/>
    </xf>
    <xf numFmtId="0" fontId="5" fillId="2" borderId="0" xfId="0" applyFont="1" applyFill="1"/>
    <xf numFmtId="0" fontId="5" fillId="2" borderId="5" xfId="0" applyFont="1" applyFill="1" applyBorder="1"/>
    <xf numFmtId="0" fontId="2" fillId="8" borderId="0" xfId="0" applyFont="1" applyFill="1" applyAlignment="1">
      <alignment vertical="center" wrapText="1"/>
    </xf>
    <xf numFmtId="0" fontId="0" fillId="2" borderId="0" xfId="0" applyFill="1"/>
    <xf numFmtId="0" fontId="3" fillId="0" borderId="0" xfId="0" applyFont="1" applyAlignment="1">
      <alignment vertical="center" wrapText="1"/>
    </xf>
    <xf numFmtId="0" fontId="0" fillId="0" borderId="0" xfId="0" applyAlignment="1">
      <alignment vertical="center" wrapText="1"/>
    </xf>
    <xf numFmtId="16" fontId="3" fillId="0" borderId="0" xfId="0" applyNumberFormat="1" applyFont="1" applyAlignment="1">
      <alignment vertical="center" wrapText="1"/>
    </xf>
    <xf numFmtId="0" fontId="7" fillId="0" borderId="0" xfId="0" applyFont="1"/>
    <xf numFmtId="0" fontId="5" fillId="9" borderId="1" xfId="0" applyFont="1" applyFill="1" applyBorder="1" applyAlignment="1">
      <alignment wrapText="1"/>
    </xf>
    <xf numFmtId="166" fontId="0" fillId="0" borderId="0" xfId="0" applyNumberFormat="1" applyAlignment="1">
      <alignment wrapText="1"/>
    </xf>
    <xf numFmtId="0" fontId="11" fillId="0" borderId="0" xfId="0" applyFont="1"/>
    <xf numFmtId="0" fontId="0" fillId="3" borderId="0" xfId="0" applyFill="1" applyAlignment="1">
      <alignment wrapText="1"/>
    </xf>
    <xf numFmtId="0" fontId="5" fillId="5" borderId="1" xfId="0" applyFont="1" applyFill="1" applyBorder="1" applyAlignment="1">
      <alignment wrapText="1"/>
    </xf>
    <xf numFmtId="0" fontId="5" fillId="5" borderId="1" xfId="0" applyFont="1" applyFill="1" applyBorder="1" applyAlignment="1">
      <alignment horizontal="left"/>
    </xf>
    <xf numFmtId="0" fontId="5" fillId="9" borderId="0" xfId="0" applyFont="1" applyFill="1"/>
    <xf numFmtId="0" fontId="10" fillId="9" borderId="1" xfId="0" applyFont="1" applyFill="1" applyBorder="1" applyAlignment="1">
      <alignment horizontal="center"/>
    </xf>
    <xf numFmtId="0" fontId="10" fillId="9" borderId="1" xfId="0" applyFont="1" applyFill="1" applyBorder="1" applyAlignment="1">
      <alignment horizontal="center" wrapText="1"/>
    </xf>
    <xf numFmtId="0" fontId="2" fillId="9" borderId="1" xfId="0" applyFont="1" applyFill="1" applyBorder="1" applyAlignment="1">
      <alignment horizontal="center" vertical="center" wrapText="1"/>
    </xf>
    <xf numFmtId="0" fontId="2" fillId="9" borderId="1" xfId="0" applyFont="1" applyFill="1" applyBorder="1" applyAlignment="1">
      <alignment horizontal="right" vertical="center" wrapText="1"/>
    </xf>
    <xf numFmtId="0" fontId="5" fillId="9" borderId="1" xfId="0" applyFont="1" applyFill="1" applyBorder="1" applyAlignment="1">
      <alignment horizontal="center"/>
    </xf>
    <xf numFmtId="0" fontId="5" fillId="10" borderId="1" xfId="0" applyFont="1" applyFill="1" applyBorder="1" applyAlignment="1">
      <alignment wrapText="1"/>
    </xf>
    <xf numFmtId="0" fontId="5" fillId="5" borderId="1" xfId="0" applyFont="1" applyFill="1" applyBorder="1" applyAlignment="1">
      <alignment horizontal="center"/>
    </xf>
    <xf numFmtId="0" fontId="6" fillId="5" borderId="0" xfId="0" applyFont="1" applyFill="1"/>
    <xf numFmtId="0" fontId="4" fillId="0" borderId="1" xfId="0" applyFont="1" applyBorder="1" applyAlignment="1">
      <alignment wrapText="1"/>
    </xf>
    <xf numFmtId="0" fontId="5" fillId="11" borderId="0" xfId="0" applyFont="1" applyFill="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1" xfId="0" applyFont="1" applyBorder="1"/>
    <xf numFmtId="0" fontId="0" fillId="0" borderId="6" xfId="0" applyBorder="1" applyAlignment="1">
      <alignment wrapText="1"/>
    </xf>
    <xf numFmtId="0" fontId="0" fillId="0" borderId="7" xfId="0" applyBorder="1"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9" xfId="0" applyBorder="1" applyAlignment="1">
      <alignment wrapText="1"/>
    </xf>
    <xf numFmtId="0" fontId="0" fillId="0" borderId="12" xfId="0" applyBorder="1" applyAlignment="1">
      <alignment wrapText="1"/>
    </xf>
    <xf numFmtId="0" fontId="0" fillId="0" borderId="1" xfId="0" applyBorder="1" applyAlignment="1">
      <alignment horizontal="left" wrapText="1"/>
    </xf>
    <xf numFmtId="0" fontId="0" fillId="0" borderId="1" xfId="0" applyBorder="1" applyAlignment="1">
      <alignment horizontal="left" wrapText="1" indent="3"/>
    </xf>
    <xf numFmtId="0" fontId="0" fillId="0" borderId="13" xfId="0" applyBorder="1" applyAlignment="1">
      <alignment wrapText="1"/>
    </xf>
    <xf numFmtId="0" fontId="0" fillId="0" borderId="14" xfId="0" applyBorder="1"/>
    <xf numFmtId="0" fontId="0" fillId="0" borderId="15" xfId="0" applyBorder="1"/>
    <xf numFmtId="0" fontId="0" fillId="0" borderId="16" xfId="0" applyBorder="1"/>
    <xf numFmtId="0" fontId="0" fillId="0" borderId="0" xfId="0" applyAlignment="1">
      <alignment horizontal="left" indent="4"/>
    </xf>
    <xf numFmtId="0" fontId="0" fillId="0" borderId="1" xfId="0" applyBorder="1" applyAlignment="1">
      <alignment horizontal="left"/>
    </xf>
    <xf numFmtId="0" fontId="5" fillId="0" borderId="1" xfId="0" applyFont="1" applyBorder="1" applyAlignment="1">
      <alignment horizontal="left" indent="1"/>
    </xf>
    <xf numFmtId="0" fontId="0" fillId="0" borderId="1" xfId="0" applyBorder="1" applyAlignment="1">
      <alignment horizontal="left" indent="2"/>
    </xf>
    <xf numFmtId="0" fontId="8" fillId="12" borderId="1" xfId="0" applyFont="1" applyFill="1" applyBorder="1" applyAlignment="1">
      <alignment horizontal="center"/>
    </xf>
    <xf numFmtId="0" fontId="8" fillId="12" borderId="1" xfId="0" applyFont="1" applyFill="1" applyBorder="1" applyAlignment="1">
      <alignment horizontal="left"/>
    </xf>
    <xf numFmtId="0" fontId="8" fillId="12" borderId="1" xfId="0" applyFont="1" applyFill="1" applyBorder="1" applyAlignment="1">
      <alignment horizontal="left" indent="1"/>
    </xf>
    <xf numFmtId="0" fontId="7" fillId="12" borderId="1" xfId="0" applyFont="1" applyFill="1" applyBorder="1" applyAlignment="1">
      <alignment horizontal="left" indent="2"/>
    </xf>
    <xf numFmtId="0" fontId="7" fillId="12" borderId="0" xfId="0" applyFont="1" applyFill="1"/>
    <xf numFmtId="0" fontId="7" fillId="12" borderId="0" xfId="0" applyFont="1" applyFill="1" applyAlignment="1">
      <alignment horizontal="left" indent="2"/>
    </xf>
    <xf numFmtId="14" fontId="7" fillId="12" borderId="1" xfId="0" applyNumberFormat="1" applyFont="1" applyFill="1" applyBorder="1" applyAlignment="1">
      <alignment horizontal="right" vertical="center" wrapText="1"/>
    </xf>
    <xf numFmtId="167" fontId="7" fillId="12" borderId="1" xfId="0" applyNumberFormat="1" applyFont="1" applyFill="1" applyBorder="1" applyAlignment="1">
      <alignment horizontal="right" vertical="center" wrapText="1"/>
    </xf>
    <xf numFmtId="0" fontId="7" fillId="12" borderId="1" xfId="0" applyFont="1" applyFill="1" applyBorder="1" applyAlignment="1">
      <alignment horizontal="right" vertical="center" wrapText="1"/>
    </xf>
    <xf numFmtId="0" fontId="17" fillId="0" borderId="0" xfId="0" applyFont="1"/>
    <xf numFmtId="0" fontId="18" fillId="6" borderId="0" xfId="0" applyFont="1" applyFill="1" applyAlignment="1">
      <alignment vertical="center" wrapText="1"/>
    </xf>
    <xf numFmtId="0" fontId="18" fillId="6" borderId="0" xfId="0" applyFont="1" applyFill="1"/>
    <xf numFmtId="0" fontId="18" fillId="6" borderId="0" xfId="0" applyFont="1" applyFill="1" applyAlignment="1">
      <alignment horizontal="left" vertical="center"/>
    </xf>
    <xf numFmtId="0" fontId="18" fillId="9" borderId="0" xfId="0" applyFont="1" applyFill="1" applyAlignment="1">
      <alignment vertical="center"/>
    </xf>
    <xf numFmtId="0" fontId="17" fillId="13" borderId="0" xfId="0" applyFont="1" applyFill="1"/>
    <xf numFmtId="0" fontId="18" fillId="13" borderId="0" xfId="0" applyFont="1" applyFill="1" applyAlignment="1">
      <alignment horizontal="center" vertical="center"/>
    </xf>
    <xf numFmtId="0" fontId="18" fillId="13" borderId="0" xfId="0" applyFont="1" applyFill="1" applyAlignment="1">
      <alignment vertical="center" wrapText="1"/>
    </xf>
    <xf numFmtId="0" fontId="18" fillId="2" borderId="0" xfId="0" applyFont="1" applyFill="1" applyAlignment="1">
      <alignment vertical="center" wrapText="1"/>
    </xf>
    <xf numFmtId="0" fontId="18" fillId="2" borderId="0" xfId="0" applyFont="1" applyFill="1" applyAlignment="1">
      <alignment vertical="center"/>
    </xf>
    <xf numFmtId="0" fontId="18" fillId="14" borderId="0" xfId="0" applyFont="1" applyFill="1" applyAlignment="1">
      <alignment vertical="center" wrapText="1"/>
    </xf>
    <xf numFmtId="0" fontId="18" fillId="14" borderId="0" xfId="0" applyFont="1" applyFill="1" applyAlignment="1">
      <alignment vertical="center"/>
    </xf>
    <xf numFmtId="0" fontId="17" fillId="14" borderId="0" xfId="0" applyFont="1" applyFill="1"/>
    <xf numFmtId="0" fontId="16" fillId="5" borderId="1" xfId="0" applyFont="1" applyFill="1" applyBorder="1" applyAlignment="1">
      <alignment horizontal="center" wrapText="1"/>
    </xf>
    <xf numFmtId="0" fontId="5" fillId="0" borderId="0" xfId="0" applyFont="1" applyAlignment="1">
      <alignment horizontal="center"/>
    </xf>
    <xf numFmtId="0" fontId="16" fillId="15" borderId="1" xfId="0" applyFont="1" applyFill="1" applyBorder="1" applyAlignment="1">
      <alignment horizontal="center" wrapText="1"/>
    </xf>
    <xf numFmtId="0" fontId="5" fillId="9" borderId="0" xfId="0" applyFont="1" applyFill="1" applyAlignment="1">
      <alignment wrapText="1"/>
    </xf>
    <xf numFmtId="0" fontId="5" fillId="0" borderId="0" xfId="0" applyFont="1" applyAlignment="1">
      <alignment wrapText="1"/>
    </xf>
    <xf numFmtId="0" fontId="16" fillId="9" borderId="1" xfId="0" applyFont="1" applyFill="1" applyBorder="1" applyAlignment="1">
      <alignment horizontal="center" wrapText="1"/>
    </xf>
    <xf numFmtId="0" fontId="16" fillId="9" borderId="1" xfId="0" applyFont="1" applyFill="1" applyBorder="1" applyAlignment="1">
      <alignment horizontal="center" vertical="center" wrapText="1"/>
    </xf>
    <xf numFmtId="0" fontId="14" fillId="0" borderId="1" xfId="0" applyFont="1" applyBorder="1" applyAlignment="1">
      <alignment vertical="center" wrapText="1"/>
    </xf>
    <xf numFmtId="164" fontId="3" fillId="0" borderId="1" xfId="0" applyNumberFormat="1" applyFont="1" applyBorder="1" applyAlignment="1">
      <alignment horizontal="right" vertical="center" wrapText="1"/>
    </xf>
    <xf numFmtId="165"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14" fillId="0" borderId="1" xfId="0" applyFont="1" applyBorder="1" applyAlignment="1">
      <alignment wrapText="1"/>
    </xf>
    <xf numFmtId="0" fontId="21" fillId="0" borderId="1" xfId="0" applyFont="1" applyBorder="1" applyAlignment="1">
      <alignmen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0" fillId="0" borderId="1" xfId="0" applyBorder="1" applyAlignment="1">
      <alignment horizontal="right" wrapText="1"/>
    </xf>
    <xf numFmtId="0" fontId="8" fillId="0" borderId="0" xfId="0" applyFont="1"/>
    <xf numFmtId="0" fontId="16" fillId="5" borderId="1" xfId="0" applyFont="1" applyFill="1" applyBorder="1" applyAlignment="1">
      <alignment wrapText="1"/>
    </xf>
    <xf numFmtId="0" fontId="16" fillId="5" borderId="1" xfId="0" applyFont="1" applyFill="1" applyBorder="1" applyAlignment="1">
      <alignment horizontal="center"/>
    </xf>
    <xf numFmtId="0" fontId="14" fillId="0" borderId="0" xfId="0" applyFont="1"/>
    <xf numFmtId="0" fontId="5" fillId="5" borderId="1" xfId="0" applyFont="1" applyFill="1" applyBorder="1"/>
    <xf numFmtId="0" fontId="16" fillId="5" borderId="0" xfId="0" applyFont="1" applyFill="1"/>
    <xf numFmtId="0" fontId="16" fillId="6" borderId="1" xfId="0" applyFont="1" applyFill="1" applyBorder="1" applyAlignment="1">
      <alignment horizontal="center" wrapText="1"/>
    </xf>
    <xf numFmtId="0" fontId="16" fillId="6" borderId="0" xfId="0" applyFont="1" applyFill="1"/>
    <xf numFmtId="0" fontId="14" fillId="0" borderId="3" xfId="0" applyFont="1" applyBorder="1" applyAlignment="1">
      <alignment vertical="center" wrapText="1"/>
    </xf>
    <xf numFmtId="0" fontId="16" fillId="8" borderId="0" xfId="0" applyFont="1" applyFill="1"/>
    <xf numFmtId="0" fontId="5" fillId="0" borderId="5" xfId="0" applyFont="1" applyBorder="1"/>
    <xf numFmtId="0" fontId="0" fillId="0" borderId="1" xfId="0" applyBorder="1" applyProtection="1">
      <protection locked="0"/>
    </xf>
    <xf numFmtId="0" fontId="0" fillId="0" borderId="0" xfId="0" applyProtection="1">
      <protection locked="0"/>
    </xf>
    <xf numFmtId="0" fontId="5" fillId="5" borderId="1" xfId="0" applyFont="1" applyFill="1" applyBorder="1" applyAlignment="1" applyProtection="1">
      <alignment horizontal="center" wrapText="1"/>
      <protection locked="0"/>
    </xf>
    <xf numFmtId="0" fontId="5" fillId="7" borderId="18" xfId="0" applyFont="1" applyFill="1" applyBorder="1" applyAlignment="1">
      <alignment horizontal="center" vertical="center" wrapText="1"/>
    </xf>
    <xf numFmtId="0" fontId="3" fillId="5" borderId="3" xfId="0" applyFont="1" applyFill="1" applyBorder="1" applyAlignment="1">
      <alignment vertical="center" wrapText="1"/>
    </xf>
    <xf numFmtId="0" fontId="3" fillId="0" borderId="3" xfId="0" applyFont="1" applyBorder="1" applyAlignment="1">
      <alignment vertical="center" wrapText="1"/>
    </xf>
    <xf numFmtId="0" fontId="14" fillId="0" borderId="4" xfId="0" applyFont="1" applyBorder="1" applyAlignment="1">
      <alignment vertical="center" wrapText="1"/>
    </xf>
    <xf numFmtId="0" fontId="2" fillId="7" borderId="18" xfId="0" applyFont="1" applyFill="1" applyBorder="1" applyAlignment="1">
      <alignment horizontal="center" vertical="center" wrapText="1"/>
    </xf>
    <xf numFmtId="0" fontId="3" fillId="5" borderId="3" xfId="0" applyFont="1" applyFill="1" applyBorder="1" applyAlignment="1">
      <alignment horizontal="left" vertical="center" wrapText="1"/>
    </xf>
    <xf numFmtId="14" fontId="3" fillId="5" borderId="3" xfId="0" applyNumberFormat="1" applyFont="1" applyFill="1" applyBorder="1" applyAlignment="1">
      <alignment horizontal="left" vertical="center" wrapText="1"/>
    </xf>
    <xf numFmtId="14" fontId="3" fillId="0" borderId="3" xfId="0" applyNumberFormat="1" applyFont="1" applyBorder="1" applyAlignment="1">
      <alignment horizontal="left" vertical="center" wrapText="1"/>
    </xf>
    <xf numFmtId="0" fontId="0" fillId="5" borderId="3" xfId="0" applyFill="1" applyBorder="1" applyAlignment="1">
      <alignment horizontal="left" vertical="center" wrapText="1"/>
    </xf>
    <xf numFmtId="168" fontId="0" fillId="5" borderId="3" xfId="0" applyNumberFormat="1" applyFill="1" applyBorder="1" applyAlignment="1">
      <alignment horizontal="left" vertical="center" wrapText="1"/>
    </xf>
    <xf numFmtId="14" fontId="14" fillId="0" borderId="3" xfId="0" applyNumberFormat="1" applyFont="1" applyBorder="1" applyAlignment="1">
      <alignment horizontal="left" vertical="center" wrapText="1"/>
    </xf>
    <xf numFmtId="14" fontId="14" fillId="0" borderId="4" xfId="0" applyNumberFormat="1" applyFont="1" applyBorder="1" applyAlignment="1">
      <alignment horizontal="left" vertical="center" wrapText="1"/>
    </xf>
    <xf numFmtId="14" fontId="14" fillId="0" borderId="4" xfId="0" applyNumberFormat="1" applyFont="1" applyBorder="1" applyAlignment="1">
      <alignment horizontal="left"/>
    </xf>
    <xf numFmtId="0" fontId="5" fillId="9" borderId="1" xfId="0" applyFont="1" applyFill="1" applyBorder="1" applyAlignment="1">
      <alignment horizontal="center" wrapText="1"/>
    </xf>
    <xf numFmtId="17" fontId="0" fillId="0" borderId="1" xfId="0" applyNumberFormat="1" applyBorder="1"/>
    <xf numFmtId="0" fontId="5" fillId="8" borderId="1" xfId="0" applyFont="1" applyFill="1" applyBorder="1" applyAlignment="1">
      <alignment horizontal="center" wrapText="1"/>
    </xf>
    <xf numFmtId="49" fontId="0" fillId="0" borderId="1" xfId="0" applyNumberFormat="1"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5" borderId="0" xfId="0" applyFill="1" applyAlignment="1">
      <alignment horizontal="left"/>
    </xf>
    <xf numFmtId="0" fontId="16" fillId="0" borderId="0" xfId="0" applyFont="1"/>
    <xf numFmtId="0" fontId="0" fillId="2" borderId="0" xfId="0" applyFill="1" applyAlignment="1">
      <alignment horizontal="right"/>
    </xf>
    <xf numFmtId="0" fontId="0" fillId="2" borderId="0" xfId="0" applyFill="1" applyAlignment="1">
      <alignment horizontal="left"/>
    </xf>
    <xf numFmtId="0" fontId="16" fillId="2" borderId="0" xfId="0" applyFont="1" applyFill="1"/>
    <xf numFmtId="14" fontId="8" fillId="12" borderId="1" xfId="0" applyNumberFormat="1" applyFont="1" applyFill="1" applyBorder="1" applyAlignment="1">
      <alignment horizontal="left" indent="1"/>
    </xf>
    <xf numFmtId="0" fontId="5" fillId="16" borderId="17" xfId="0" applyFont="1" applyFill="1" applyBorder="1" applyAlignment="1">
      <alignment horizontal="left"/>
    </xf>
    <xf numFmtId="0" fontId="8" fillId="16" borderId="1" xfId="0" applyFont="1" applyFill="1" applyBorder="1" applyAlignment="1">
      <alignment horizontal="left"/>
    </xf>
    <xf numFmtId="0" fontId="0" fillId="16" borderId="1" xfId="0" applyFill="1" applyBorder="1"/>
    <xf numFmtId="0" fontId="0" fillId="16" borderId="1" xfId="0" applyFill="1" applyBorder="1" applyProtection="1">
      <protection locked="0"/>
    </xf>
    <xf numFmtId="0" fontId="0" fillId="16" borderId="0" xfId="0" applyFill="1"/>
    <xf numFmtId="0" fontId="5" fillId="16" borderId="0" xfId="0" applyFont="1" applyFill="1" applyAlignment="1">
      <alignment horizontal="left" indent="1"/>
    </xf>
    <xf numFmtId="0" fontId="8" fillId="16" borderId="1" xfId="0" applyFont="1" applyFill="1" applyBorder="1" applyAlignment="1">
      <alignment horizontal="left" indent="1"/>
    </xf>
    <xf numFmtId="0" fontId="7" fillId="16" borderId="1" xfId="0" applyFont="1" applyFill="1" applyBorder="1" applyAlignment="1">
      <alignment horizontal="left" indent="2"/>
    </xf>
    <xf numFmtId="0" fontId="0" fillId="17" borderId="1" xfId="0" applyFill="1" applyBorder="1"/>
    <xf numFmtId="0" fontId="0" fillId="0" borderId="0" xfId="0" applyAlignment="1">
      <alignment horizontal="left" wrapText="1" indent="2"/>
    </xf>
    <xf numFmtId="14" fontId="3" fillId="5" borderId="2" xfId="0" applyNumberFormat="1" applyFont="1" applyFill="1" applyBorder="1" applyAlignment="1">
      <alignment horizontal="left" vertical="center" wrapText="1"/>
    </xf>
    <xf numFmtId="0" fontId="0" fillId="0" borderId="19" xfId="0" applyBorder="1"/>
    <xf numFmtId="0" fontId="0" fillId="0" borderId="19" xfId="0" applyBorder="1" applyProtection="1">
      <protection locked="0"/>
    </xf>
    <xf numFmtId="0" fontId="0" fillId="0" borderId="20" xfId="0" applyBorder="1"/>
    <xf numFmtId="0" fontId="0" fillId="0" borderId="20" xfId="0" applyBorder="1" applyProtection="1">
      <protection locked="0"/>
    </xf>
    <xf numFmtId="0" fontId="0" fillId="0" borderId="1" xfId="0" applyBorder="1" applyAlignment="1">
      <alignment horizontal="right"/>
    </xf>
    <xf numFmtId="0" fontId="0" fillId="16" borderId="1" xfId="0" applyFill="1" applyBorder="1" applyAlignment="1">
      <alignment horizontal="right"/>
    </xf>
    <xf numFmtId="0" fontId="0" fillId="0" borderId="20" xfId="0" applyBorder="1" applyAlignment="1">
      <alignment horizontal="right"/>
    </xf>
    <xf numFmtId="14" fontId="0" fillId="0" borderId="19" xfId="0" applyNumberFormat="1" applyBorder="1" applyAlignment="1">
      <alignment horizontal="right"/>
    </xf>
    <xf numFmtId="14" fontId="0" fillId="0" borderId="1" xfId="0" applyNumberFormat="1" applyBorder="1"/>
    <xf numFmtId="3" fontId="0" fillId="0" borderId="1" xfId="0" applyNumberFormat="1" applyBorder="1" applyAlignment="1">
      <alignment horizontal="right"/>
    </xf>
    <xf numFmtId="14" fontId="0" fillId="0" borderId="0" xfId="0" applyNumberFormat="1"/>
    <xf numFmtId="22" fontId="0" fillId="0" borderId="0" xfId="0" applyNumberFormat="1"/>
    <xf numFmtId="14" fontId="0" fillId="0" borderId="1" xfId="0" applyNumberFormat="1" applyBorder="1" applyAlignment="1">
      <alignment vertical="center" wrapText="1"/>
    </xf>
    <xf numFmtId="14" fontId="0" fillId="0" borderId="0" xfId="0" applyNumberFormat="1" applyAlignment="1">
      <alignment wrapText="1"/>
    </xf>
    <xf numFmtId="14" fontId="0" fillId="0" borderId="1" xfId="0" applyNumberFormat="1" applyBorder="1" applyAlignment="1">
      <alignment horizontal="right"/>
    </xf>
    <xf numFmtId="9" fontId="0" fillId="0" borderId="1" xfId="0" applyNumberFormat="1" applyBorder="1"/>
    <xf numFmtId="0" fontId="0" fillId="0" borderId="1" xfId="0" applyBorder="1" applyAlignment="1">
      <alignment horizontal="center" vertical="center"/>
    </xf>
    <xf numFmtId="0" fontId="0" fillId="0" borderId="21" xfId="0" applyBorder="1"/>
    <xf numFmtId="14" fontId="0" fillId="0" borderId="21" xfId="0" applyNumberFormat="1" applyBorder="1"/>
    <xf numFmtId="0" fontId="5" fillId="6" borderId="19" xfId="0" applyFont="1" applyFill="1" applyBorder="1"/>
    <xf numFmtId="14" fontId="0" fillId="0" borderId="20" xfId="0" applyNumberFormat="1" applyBorder="1"/>
    <xf numFmtId="0" fontId="27" fillId="0" borderId="0" xfId="0" applyFont="1"/>
    <xf numFmtId="0" fontId="26" fillId="0" borderId="1" xfId="0" applyFont="1" applyBorder="1" applyAlignment="1">
      <alignment wrapText="1"/>
    </xf>
    <xf numFmtId="9" fontId="0" fillId="0" borderId="1" xfId="0" applyNumberFormat="1" applyBorder="1" applyAlignment="1">
      <alignment horizontal="right"/>
    </xf>
    <xf numFmtId="0" fontId="1" fillId="0" borderId="1" xfId="0" applyFont="1" applyBorder="1"/>
    <xf numFmtId="0" fontId="0" fillId="0" borderId="0" xfId="0" applyAlignment="1">
      <alignment horizontal="left" vertical="top" wrapText="1"/>
    </xf>
  </cellXfs>
  <cellStyles count="1">
    <cellStyle name="Normal" xfId="0" builtinId="0"/>
  </cellStyles>
  <dxfs count="3">
    <dxf>
      <alignment wrapText="1"/>
    </dxf>
    <dxf>
      <alignment wrapText="1"/>
    </dxf>
    <dxf>
      <alignment wrapText="1"/>
    </dxf>
  </dxfs>
  <tableStyles count="0" defaultTableStyle="TableStyleMedium2" defaultPivotStyle="PivotStyleLight16"/>
  <colors>
    <mruColors>
      <color rgb="FFD1BCDA"/>
      <color rgb="FFE7DCEC"/>
      <color rgb="FFB3EBFF"/>
      <color rgb="FFE6AF00"/>
      <color rgb="FF75DBFF"/>
      <color rgb="FFBC9BC9"/>
      <color rgb="FFFFC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WSEB_6-24/IOU%20PSPS%20Preparedness%20Briefings/2021/WSEB%20Staff/Briefings/Data%20Requests%20and%20Responses/CPUC%20Comments/CPUC%20Definition_PSP%20and%20CFC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unton, Drucilla &quot;Dru&quot;" refreshedDate="44442.465331712963" createdVersion="1" refreshedVersion="7" recordCount="40" xr:uid="{00000000-000A-0000-FFFF-FFFF01000000}">
  <cacheSource type="worksheet">
    <worksheetSource ref="B2:C42" sheet="Critical Facilities and Infrast" r:id="rId2"/>
  </cacheSource>
  <cacheFields count="2">
    <cacheField name="Sector" numFmtId="0">
      <sharedItems containsBlank="1" count="10">
        <s v="Emergency Services Sector "/>
        <s v="Government Facilities Sector"/>
        <s v="Healthcare and Public Health Sector"/>
        <s v="Water and Wastewater Systems Sector"/>
        <s v="Food and Agriculture Sector"/>
        <s v="Transportation Systems Sector"/>
        <s v="Energy Sector "/>
        <s v="Communications Sector"/>
        <s v="Chemical Sector"/>
        <m u="1"/>
      </sharedItems>
    </cacheField>
    <cacheField name="Entities" numFmtId="0">
      <sharedItems containsBlank="1" count="41">
        <s v="Police Stations "/>
        <s v="Fire Stations "/>
        <s v="Emergency Operations Centers"/>
        <s v="Tribal government providers"/>
        <s v="Fire Departments"/>
        <s v="Water Plants"/>
        <s v="Schools and licensed daycare centers;"/>
        <s v="Homeless Shelters"/>
        <s v="Community Centers"/>
        <s v="Senior Centers"/>
        <s v="Independent Living Centers, as defined by the California Department of Rehabilitation"/>
        <s v="Voting centers and vote tabulation facilities"/>
        <s v="Jails and prisons"/>
        <s v="Public Health Departments "/>
        <s v="Medical facilities"/>
        <s v="hospitals"/>
        <s v="skilled nursing facilities"/>
        <s v="nursing homes"/>
        <s v="blood banks"/>
        <s v="health care facilities centers and hospice facilities"/>
        <s v="dialysis centers"/>
        <s v="hospice facilities"/>
        <s v="Cooling (or Warming) Centers"/>
        <s v="Temporary facilities established for public health emergencies"/>
        <s v="Facilities associated with the provision of drinking water or processing of wastewater including facilities used to pump, divert, transport, store, treat and deliver water or wastewater"/>
        <s v="Emergency Feeding Organization, as defined in 7 U.S.C. § 7501. e."/>
        <s v="transportation facilities and infrastructure"/>
        <s v="facilities associated with automobile, rail, aviation and maritime transportation for civilian and military purposes"/>
        <s v="Traffic Management Systems"/>
        <s v="Public and private utility facilities vital to maintaining or restoring normal service, including, but not limited to,"/>
        <s v=" interconnected publicly-owned utilities and electric cooperatives"/>
        <s v="Facilities associated with the provision of drinking water including facilities used to pump, divert, transport, store, treat and deliver water;"/>
        <s v="Communication carrier infrastructure including"/>
        <s v="selective routers, "/>
        <s v="central offices, "/>
        <s v="head ends,"/>
        <s v="cellular switches,"/>
        <s v="remote terminals"/>
        <s v="cellular sites (or their functional equivalents)"/>
        <s v="Facilities associated with the provision of manufacturing, maintaining, or distributing hazardous materials and chemicals"/>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x v="0"/>
  </r>
  <r>
    <x v="0"/>
    <x v="1"/>
  </r>
  <r>
    <x v="0"/>
    <x v="2"/>
  </r>
  <r>
    <x v="0"/>
    <x v="3"/>
  </r>
  <r>
    <x v="0"/>
    <x v="4"/>
  </r>
  <r>
    <x v="0"/>
    <x v="5"/>
  </r>
  <r>
    <x v="1"/>
    <x v="6"/>
  </r>
  <r>
    <x v="1"/>
    <x v="7"/>
  </r>
  <r>
    <x v="1"/>
    <x v="8"/>
  </r>
  <r>
    <x v="1"/>
    <x v="9"/>
  </r>
  <r>
    <x v="1"/>
    <x v="10"/>
  </r>
  <r>
    <x v="1"/>
    <x v="11"/>
  </r>
  <r>
    <x v="1"/>
    <x v="12"/>
  </r>
  <r>
    <x v="2"/>
    <x v="13"/>
  </r>
  <r>
    <x v="2"/>
    <x v="14"/>
  </r>
  <r>
    <x v="2"/>
    <x v="15"/>
  </r>
  <r>
    <x v="2"/>
    <x v="16"/>
  </r>
  <r>
    <x v="2"/>
    <x v="17"/>
  </r>
  <r>
    <x v="2"/>
    <x v="18"/>
  </r>
  <r>
    <x v="2"/>
    <x v="19"/>
  </r>
  <r>
    <x v="2"/>
    <x v="20"/>
  </r>
  <r>
    <x v="2"/>
    <x v="21"/>
  </r>
  <r>
    <x v="2"/>
    <x v="22"/>
  </r>
  <r>
    <x v="2"/>
    <x v="23"/>
  </r>
  <r>
    <x v="3"/>
    <x v="24"/>
  </r>
  <r>
    <x v="4"/>
    <x v="25"/>
  </r>
  <r>
    <x v="5"/>
    <x v="26"/>
  </r>
  <r>
    <x v="5"/>
    <x v="27"/>
  </r>
  <r>
    <x v="5"/>
    <x v="28"/>
  </r>
  <r>
    <x v="6"/>
    <x v="29"/>
  </r>
  <r>
    <x v="6"/>
    <x v="30"/>
  </r>
  <r>
    <x v="6"/>
    <x v="31"/>
  </r>
  <r>
    <x v="7"/>
    <x v="32"/>
  </r>
  <r>
    <x v="7"/>
    <x v="33"/>
  </r>
  <r>
    <x v="7"/>
    <x v="34"/>
  </r>
  <r>
    <x v="7"/>
    <x v="35"/>
  </r>
  <r>
    <x v="7"/>
    <x v="36"/>
  </r>
  <r>
    <x v="7"/>
    <x v="37"/>
  </r>
  <r>
    <x v="7"/>
    <x v="38"/>
  </r>
  <r>
    <x v="8"/>
    <x v="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dataOnRows="1" applyNumberFormats="0" applyBorderFormats="0" applyFontFormats="0" applyPatternFormats="0" applyAlignmentFormats="0" applyWidthHeightFormats="1" dataCaption="Data" updatedVersion="7" showMemberPropertyTips="0" useAutoFormatting="1" rowGrandTotals="0" colGrandTotals="0" itemPrintTitles="1" createdVersion="1" indent="0" compact="0" compactData="0" gridDropZones="1">
  <location ref="E6:L47" firstHeaderRow="2" firstDataRow="2" firstDataCol="2"/>
  <pivotFields count="2">
    <pivotField axis="axisRow" compact="0" outline="0" showAll="0" includeNewItemsInFilter="1" sortType="ascending" defaultSubtotal="0">
      <items count="10">
        <item x="8"/>
        <item x="7"/>
        <item x="0"/>
        <item x="6"/>
        <item x="4"/>
        <item x="1"/>
        <item x="2"/>
        <item x="5"/>
        <item x="3"/>
        <item m="1" x="9"/>
      </items>
    </pivotField>
    <pivotField axis="axisRow" compact="0" outline="0" showAll="0" includeNewItemsInFilter="1" sortType="ascending" defaultSubtotal="0">
      <items count="41">
        <item x="30"/>
        <item x="18"/>
        <item x="38"/>
        <item x="36"/>
        <item x="34"/>
        <item x="32"/>
        <item x="8"/>
        <item x="22"/>
        <item x="20"/>
        <item x="25"/>
        <item x="2"/>
        <item x="27"/>
        <item x="31"/>
        <item x="24"/>
        <item x="39"/>
        <item x="4"/>
        <item x="1"/>
        <item x="35"/>
        <item x="19"/>
        <item x="7"/>
        <item x="21"/>
        <item x="15"/>
        <item x="10"/>
        <item x="12"/>
        <item x="14"/>
        <item x="17"/>
        <item x="0"/>
        <item x="29"/>
        <item x="13"/>
        <item x="37"/>
        <item x="6"/>
        <item x="33"/>
        <item x="9"/>
        <item x="16"/>
        <item x="23"/>
        <item x="28"/>
        <item x="26"/>
        <item x="3"/>
        <item x="11"/>
        <item x="5"/>
        <item m="1" x="40"/>
      </items>
    </pivotField>
  </pivotFields>
  <rowFields count="2">
    <field x="0"/>
    <field x="1"/>
  </rowFields>
  <rowItems count="40">
    <i>
      <x/>
      <x v="14"/>
    </i>
    <i>
      <x v="1"/>
      <x v="2"/>
    </i>
    <i r="1">
      <x v="3"/>
    </i>
    <i r="1">
      <x v="4"/>
    </i>
    <i r="1">
      <x v="5"/>
    </i>
    <i r="1">
      <x v="17"/>
    </i>
    <i r="1">
      <x v="29"/>
    </i>
    <i r="1">
      <x v="31"/>
    </i>
    <i>
      <x v="2"/>
      <x v="10"/>
    </i>
    <i r="1">
      <x v="15"/>
    </i>
    <i r="1">
      <x v="16"/>
    </i>
    <i r="1">
      <x v="26"/>
    </i>
    <i r="1">
      <x v="37"/>
    </i>
    <i r="1">
      <x v="39"/>
    </i>
    <i>
      <x v="3"/>
      <x/>
    </i>
    <i r="1">
      <x v="12"/>
    </i>
    <i r="1">
      <x v="27"/>
    </i>
    <i>
      <x v="4"/>
      <x v="9"/>
    </i>
    <i>
      <x v="5"/>
      <x v="6"/>
    </i>
    <i r="1">
      <x v="19"/>
    </i>
    <i r="1">
      <x v="22"/>
    </i>
    <i r="1">
      <x v="23"/>
    </i>
    <i r="1">
      <x v="30"/>
    </i>
    <i r="1">
      <x v="32"/>
    </i>
    <i r="1">
      <x v="38"/>
    </i>
    <i>
      <x v="6"/>
      <x v="1"/>
    </i>
    <i r="1">
      <x v="7"/>
    </i>
    <i r="1">
      <x v="8"/>
    </i>
    <i r="1">
      <x v="18"/>
    </i>
    <i r="1">
      <x v="20"/>
    </i>
    <i r="1">
      <x v="21"/>
    </i>
    <i r="1">
      <x v="24"/>
    </i>
    <i r="1">
      <x v="25"/>
    </i>
    <i r="1">
      <x v="28"/>
    </i>
    <i r="1">
      <x v="33"/>
    </i>
    <i r="1">
      <x v="34"/>
    </i>
    <i>
      <x v="7"/>
      <x v="11"/>
    </i>
    <i r="1">
      <x v="35"/>
    </i>
    <i r="1">
      <x v="36"/>
    </i>
    <i>
      <x v="8"/>
      <x v="13"/>
    </i>
  </rowItems>
  <colItems count="1">
    <i/>
  </colItems>
  <formats count="3">
    <format dxfId="2">
      <pivotArea type="origin" dataOnly="0" labelOnly="1" outline="0" fieldPosition="0"/>
    </format>
    <format dxfId="1">
      <pivotArea field="0" type="button" dataOnly="0" labelOnly="1" outline="0" axis="axisRow" fieldPosition="0"/>
    </format>
    <format dxfId="0">
      <pivotArea dataOnly="0" labelOnly="1" outline="0" fieldPosition="0">
        <references count="1">
          <reference field="0"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6E4F-9854-43EE-833B-92078A1363BD}">
  <sheetPr>
    <tabColor rgb="FF00B0F0"/>
  </sheetPr>
  <dimension ref="A1:F64"/>
  <sheetViews>
    <sheetView zoomScale="120" zoomScaleNormal="120" workbookViewId="0">
      <selection activeCell="F26" sqref="F26"/>
    </sheetView>
  </sheetViews>
  <sheetFormatPr defaultRowHeight="15" x14ac:dyDescent="0.25"/>
  <cols>
    <col min="2" max="2" width="11.7109375" customWidth="1"/>
    <col min="3" max="3" width="17.85546875" customWidth="1"/>
    <col min="4" max="4" width="12.140625" style="139" customWidth="1"/>
    <col min="5" max="5" width="39" bestFit="1" customWidth="1"/>
    <col min="6" max="6" width="67.42578125" bestFit="1" customWidth="1"/>
  </cols>
  <sheetData>
    <row r="1" spans="1:6" x14ac:dyDescent="0.25">
      <c r="B1" s="5" t="s">
        <v>0</v>
      </c>
    </row>
    <row r="3" spans="1:6" s="4" customFormat="1" ht="45" x14ac:dyDescent="0.25">
      <c r="A3" s="136" t="s">
        <v>1</v>
      </c>
      <c r="B3" s="136" t="s">
        <v>2</v>
      </c>
      <c r="C3" s="136" t="s">
        <v>3</v>
      </c>
      <c r="D3" s="136" t="s">
        <v>4</v>
      </c>
      <c r="E3" s="136" t="s">
        <v>5</v>
      </c>
      <c r="F3" s="136" t="s">
        <v>6</v>
      </c>
    </row>
    <row r="4" spans="1:6" x14ac:dyDescent="0.25">
      <c r="A4" s="2">
        <v>1</v>
      </c>
      <c r="B4" s="135">
        <v>44896</v>
      </c>
      <c r="C4" s="2" t="s">
        <v>7</v>
      </c>
      <c r="D4" s="137" t="s">
        <v>8</v>
      </c>
      <c r="E4" s="2" t="s">
        <v>9</v>
      </c>
      <c r="F4" s="2" t="s">
        <v>10</v>
      </c>
    </row>
    <row r="5" spans="1:6" x14ac:dyDescent="0.25">
      <c r="A5" s="2">
        <v>2</v>
      </c>
      <c r="B5" s="135">
        <v>44896</v>
      </c>
      <c r="C5" s="2" t="s">
        <v>7</v>
      </c>
      <c r="D5" s="137" t="s">
        <v>11</v>
      </c>
      <c r="E5" s="2" t="s">
        <v>12</v>
      </c>
      <c r="F5" s="2" t="s">
        <v>13</v>
      </c>
    </row>
    <row r="6" spans="1:6" x14ac:dyDescent="0.25">
      <c r="A6" s="2">
        <v>3</v>
      </c>
      <c r="B6" s="135">
        <v>44896</v>
      </c>
      <c r="C6" s="2" t="s">
        <v>7</v>
      </c>
      <c r="D6" s="137" t="s">
        <v>14</v>
      </c>
      <c r="E6" s="2" t="s">
        <v>15</v>
      </c>
      <c r="F6" s="2" t="s">
        <v>16</v>
      </c>
    </row>
    <row r="7" spans="1:6" ht="30" x14ac:dyDescent="0.25">
      <c r="A7" s="2">
        <v>4</v>
      </c>
      <c r="B7" s="135">
        <v>44896</v>
      </c>
      <c r="C7" s="2" t="s">
        <v>17</v>
      </c>
      <c r="D7" s="137" t="s">
        <v>18</v>
      </c>
      <c r="E7" s="6" t="s">
        <v>19</v>
      </c>
      <c r="F7" s="6" t="s">
        <v>20</v>
      </c>
    </row>
    <row r="8" spans="1:6" x14ac:dyDescent="0.25">
      <c r="A8" s="2">
        <v>5</v>
      </c>
      <c r="B8" s="135">
        <v>44896</v>
      </c>
      <c r="C8" s="2" t="s">
        <v>17</v>
      </c>
      <c r="D8" s="138" t="s">
        <v>21</v>
      </c>
      <c r="E8" s="2" t="s">
        <v>22</v>
      </c>
      <c r="F8" s="2" t="s">
        <v>23</v>
      </c>
    </row>
    <row r="9" spans="1:6" x14ac:dyDescent="0.25">
      <c r="A9" s="2">
        <v>6</v>
      </c>
      <c r="B9" s="135">
        <v>44896</v>
      </c>
      <c r="C9" s="2" t="s">
        <v>17</v>
      </c>
      <c r="D9" s="138" t="s">
        <v>24</v>
      </c>
      <c r="E9" s="2" t="s">
        <v>22</v>
      </c>
      <c r="F9" s="2" t="s">
        <v>25</v>
      </c>
    </row>
    <row r="10" spans="1:6" ht="30" x14ac:dyDescent="0.25">
      <c r="A10" s="2">
        <v>7</v>
      </c>
      <c r="B10" s="135">
        <v>44896</v>
      </c>
      <c r="C10" s="2" t="s">
        <v>26</v>
      </c>
      <c r="D10" s="138">
        <v>9</v>
      </c>
      <c r="E10" s="6" t="s">
        <v>19</v>
      </c>
      <c r="F10" s="2" t="s">
        <v>27</v>
      </c>
    </row>
    <row r="11" spans="1:6" x14ac:dyDescent="0.25">
      <c r="A11" s="2">
        <v>8</v>
      </c>
      <c r="B11" s="135">
        <v>44896</v>
      </c>
      <c r="C11" s="2" t="s">
        <v>26</v>
      </c>
      <c r="D11" s="138">
        <v>13</v>
      </c>
      <c r="E11" s="6" t="s">
        <v>28</v>
      </c>
      <c r="F11" s="2" t="s">
        <v>29</v>
      </c>
    </row>
    <row r="12" spans="1:6" x14ac:dyDescent="0.25">
      <c r="A12" s="2">
        <v>9</v>
      </c>
      <c r="B12" s="135">
        <v>44896</v>
      </c>
      <c r="C12" s="2" t="s">
        <v>26</v>
      </c>
      <c r="D12" s="138">
        <v>14</v>
      </c>
      <c r="E12" s="2" t="s">
        <v>30</v>
      </c>
      <c r="F12" s="2" t="s">
        <v>31</v>
      </c>
    </row>
    <row r="13" spans="1:6" ht="30" x14ac:dyDescent="0.25">
      <c r="A13" s="2">
        <v>10</v>
      </c>
      <c r="B13" s="135">
        <v>44896</v>
      </c>
      <c r="C13" s="2" t="s">
        <v>26</v>
      </c>
      <c r="D13" s="138">
        <v>19</v>
      </c>
      <c r="E13" s="2" t="s">
        <v>32</v>
      </c>
      <c r="F13" s="6" t="s">
        <v>33</v>
      </c>
    </row>
    <row r="14" spans="1:6" x14ac:dyDescent="0.25">
      <c r="A14" s="2">
        <v>11</v>
      </c>
      <c r="B14" s="135">
        <v>44896</v>
      </c>
      <c r="C14" s="2" t="s">
        <v>34</v>
      </c>
      <c r="D14" s="138" t="s">
        <v>35</v>
      </c>
      <c r="E14" s="2" t="s">
        <v>36</v>
      </c>
      <c r="F14" s="2" t="s">
        <v>37</v>
      </c>
    </row>
    <row r="15" spans="1:6" ht="30" x14ac:dyDescent="0.25">
      <c r="A15" s="2">
        <v>12</v>
      </c>
      <c r="B15" s="135">
        <v>44896</v>
      </c>
      <c r="C15" s="2" t="s">
        <v>34</v>
      </c>
      <c r="D15" s="138" t="s">
        <v>38</v>
      </c>
      <c r="E15" s="2" t="s">
        <v>32</v>
      </c>
      <c r="F15" s="6" t="s">
        <v>39</v>
      </c>
    </row>
    <row r="16" spans="1:6" ht="30" x14ac:dyDescent="0.25">
      <c r="A16" s="2">
        <v>13</v>
      </c>
      <c r="B16" s="135">
        <v>44896</v>
      </c>
      <c r="C16" s="2" t="s">
        <v>34</v>
      </c>
      <c r="D16" s="138" t="s">
        <v>40</v>
      </c>
      <c r="E16" s="6" t="s">
        <v>19</v>
      </c>
      <c r="F16" s="6" t="s">
        <v>41</v>
      </c>
    </row>
    <row r="17" spans="1:6" ht="30" x14ac:dyDescent="0.25">
      <c r="A17" s="2">
        <v>14</v>
      </c>
      <c r="B17" s="135">
        <v>44896</v>
      </c>
      <c r="C17" s="2" t="s">
        <v>42</v>
      </c>
      <c r="D17" s="138" t="s">
        <v>43</v>
      </c>
      <c r="E17" s="6" t="s">
        <v>44</v>
      </c>
      <c r="F17" s="6" t="s">
        <v>45</v>
      </c>
    </row>
    <row r="18" spans="1:6" x14ac:dyDescent="0.25">
      <c r="A18" s="2">
        <v>15</v>
      </c>
      <c r="B18" s="135">
        <v>44896</v>
      </c>
      <c r="C18" s="2" t="s">
        <v>42</v>
      </c>
      <c r="D18" s="138" t="s">
        <v>46</v>
      </c>
      <c r="E18" s="2" t="s">
        <v>47</v>
      </c>
      <c r="F18" s="2" t="s">
        <v>37</v>
      </c>
    </row>
    <row r="19" spans="1:6" ht="30" x14ac:dyDescent="0.25">
      <c r="A19" s="2">
        <v>16</v>
      </c>
      <c r="B19" s="135">
        <v>44896</v>
      </c>
      <c r="C19" s="2" t="s">
        <v>42</v>
      </c>
      <c r="D19" s="138" t="s">
        <v>46</v>
      </c>
      <c r="E19" s="2" t="s">
        <v>48</v>
      </c>
      <c r="F19" s="6" t="s">
        <v>49</v>
      </c>
    </row>
    <row r="20" spans="1:6" ht="30" x14ac:dyDescent="0.25">
      <c r="A20" s="2">
        <v>17</v>
      </c>
      <c r="B20" s="135">
        <v>44896</v>
      </c>
      <c r="C20" s="2" t="s">
        <v>42</v>
      </c>
      <c r="D20" s="138" t="s">
        <v>50</v>
      </c>
      <c r="E20" s="2" t="s">
        <v>32</v>
      </c>
      <c r="F20" s="6" t="s">
        <v>39</v>
      </c>
    </row>
    <row r="21" spans="1:6" x14ac:dyDescent="0.25">
      <c r="A21" s="2">
        <v>18</v>
      </c>
      <c r="B21" s="135">
        <v>44896</v>
      </c>
      <c r="C21" s="2" t="s">
        <v>42</v>
      </c>
      <c r="D21" s="138" t="s">
        <v>51</v>
      </c>
      <c r="E21" s="2" t="s">
        <v>52</v>
      </c>
      <c r="F21" s="2" t="s">
        <v>53</v>
      </c>
    </row>
    <row r="22" spans="1:6" ht="30" x14ac:dyDescent="0.25">
      <c r="A22" s="2">
        <v>19</v>
      </c>
      <c r="B22" s="135">
        <v>44896</v>
      </c>
      <c r="C22" s="2" t="s">
        <v>42</v>
      </c>
      <c r="D22" s="138" t="s">
        <v>46</v>
      </c>
      <c r="E22" s="2" t="s">
        <v>54</v>
      </c>
      <c r="F22" s="6" t="s">
        <v>55</v>
      </c>
    </row>
    <row r="23" spans="1:6" ht="30" x14ac:dyDescent="0.25">
      <c r="A23" s="2">
        <v>20</v>
      </c>
      <c r="B23" s="135">
        <v>44896</v>
      </c>
      <c r="C23" s="2" t="s">
        <v>42</v>
      </c>
      <c r="D23" s="138" t="s">
        <v>56</v>
      </c>
      <c r="E23" s="6" t="s">
        <v>19</v>
      </c>
      <c r="F23" s="2" t="s">
        <v>57</v>
      </c>
    </row>
    <row r="24" spans="1:6" x14ac:dyDescent="0.25">
      <c r="A24" s="2">
        <v>21</v>
      </c>
      <c r="B24" s="135">
        <v>44896</v>
      </c>
      <c r="C24" s="2" t="s">
        <v>42</v>
      </c>
      <c r="D24" s="138" t="s">
        <v>58</v>
      </c>
      <c r="E24" s="6" t="s">
        <v>59</v>
      </c>
      <c r="F24" s="6" t="s">
        <v>60</v>
      </c>
    </row>
    <row r="25" spans="1:6" x14ac:dyDescent="0.25">
      <c r="A25" s="2">
        <v>22</v>
      </c>
      <c r="B25" s="135">
        <v>44896</v>
      </c>
      <c r="C25" s="2" t="s">
        <v>42</v>
      </c>
      <c r="D25" s="138" t="s">
        <v>61</v>
      </c>
      <c r="E25" s="6" t="s">
        <v>62</v>
      </c>
      <c r="F25" s="6" t="s">
        <v>60</v>
      </c>
    </row>
    <row r="26" spans="1:6" ht="45" x14ac:dyDescent="0.25">
      <c r="A26" s="2">
        <v>23</v>
      </c>
      <c r="B26" s="135">
        <v>44896</v>
      </c>
      <c r="C26" s="2" t="s">
        <v>42</v>
      </c>
      <c r="D26" s="138" t="s">
        <v>63</v>
      </c>
      <c r="E26" s="6" t="s">
        <v>64</v>
      </c>
      <c r="F26" s="6" t="s">
        <v>65</v>
      </c>
    </row>
    <row r="27" spans="1:6" x14ac:dyDescent="0.25">
      <c r="A27" s="2">
        <v>24</v>
      </c>
      <c r="B27" s="135">
        <v>44896</v>
      </c>
      <c r="C27" s="2" t="s">
        <v>42</v>
      </c>
      <c r="D27" s="138" t="s">
        <v>66</v>
      </c>
      <c r="E27" s="6" t="s">
        <v>67</v>
      </c>
      <c r="F27" s="6" t="s">
        <v>60</v>
      </c>
    </row>
    <row r="28" spans="1:6" x14ac:dyDescent="0.25">
      <c r="A28" s="2">
        <v>25</v>
      </c>
      <c r="B28" s="135">
        <v>44896</v>
      </c>
      <c r="C28" s="2" t="s">
        <v>42</v>
      </c>
      <c r="D28" s="138" t="s">
        <v>68</v>
      </c>
      <c r="E28" s="6" t="s">
        <v>69</v>
      </c>
      <c r="F28" s="6" t="s">
        <v>60</v>
      </c>
    </row>
    <row r="29" spans="1:6" ht="30" x14ac:dyDescent="0.25">
      <c r="A29" s="2">
        <v>26</v>
      </c>
      <c r="B29" s="135">
        <v>44896</v>
      </c>
      <c r="C29" s="2" t="s">
        <v>42</v>
      </c>
      <c r="D29" s="138" t="s">
        <v>70</v>
      </c>
      <c r="E29" s="2" t="s">
        <v>71</v>
      </c>
      <c r="F29" s="6" t="s">
        <v>72</v>
      </c>
    </row>
    <row r="30" spans="1:6" x14ac:dyDescent="0.25">
      <c r="A30" s="2">
        <v>27</v>
      </c>
      <c r="B30" s="135">
        <v>44896</v>
      </c>
      <c r="C30" s="2" t="s">
        <v>42</v>
      </c>
      <c r="D30" s="138" t="s">
        <v>73</v>
      </c>
      <c r="E30" s="66" t="s">
        <v>74</v>
      </c>
      <c r="F30" s="2" t="s">
        <v>75</v>
      </c>
    </row>
    <row r="31" spans="1:6" x14ac:dyDescent="0.25">
      <c r="A31" s="2">
        <v>28</v>
      </c>
      <c r="B31" s="135">
        <v>44896</v>
      </c>
      <c r="C31" s="2" t="s">
        <v>42</v>
      </c>
      <c r="D31" s="138" t="s">
        <v>76</v>
      </c>
      <c r="E31" s="66" t="s">
        <v>77</v>
      </c>
      <c r="F31" s="2" t="s">
        <v>75</v>
      </c>
    </row>
    <row r="32" spans="1:6" ht="30" x14ac:dyDescent="0.25">
      <c r="A32" s="2">
        <v>29</v>
      </c>
      <c r="B32" s="135">
        <v>44896</v>
      </c>
      <c r="C32" s="2" t="s">
        <v>78</v>
      </c>
      <c r="D32" s="138" t="s">
        <v>79</v>
      </c>
      <c r="E32" s="66" t="s">
        <v>80</v>
      </c>
      <c r="F32" s="6" t="s">
        <v>81</v>
      </c>
    </row>
    <row r="33" spans="1:6" x14ac:dyDescent="0.25">
      <c r="A33" s="2">
        <v>30</v>
      </c>
      <c r="B33" s="135">
        <v>44896</v>
      </c>
      <c r="C33" s="2" t="s">
        <v>82</v>
      </c>
      <c r="D33" s="138" t="s">
        <v>83</v>
      </c>
      <c r="E33" s="66" t="s">
        <v>84</v>
      </c>
      <c r="F33" s="2" t="s">
        <v>85</v>
      </c>
    </row>
    <row r="34" spans="1:6" ht="30" x14ac:dyDescent="0.25">
      <c r="A34" s="2">
        <v>31</v>
      </c>
      <c r="B34" s="135">
        <v>44896</v>
      </c>
      <c r="C34" s="2" t="s">
        <v>86</v>
      </c>
      <c r="D34" s="138" t="s">
        <v>87</v>
      </c>
      <c r="E34" s="2" t="s">
        <v>80</v>
      </c>
      <c r="F34" s="6" t="s">
        <v>81</v>
      </c>
    </row>
    <row r="35" spans="1:6" x14ac:dyDescent="0.25">
      <c r="A35" s="2">
        <v>32</v>
      </c>
      <c r="B35" s="135">
        <v>44896</v>
      </c>
      <c r="C35" s="2" t="s">
        <v>86</v>
      </c>
      <c r="D35" s="138" t="s">
        <v>88</v>
      </c>
      <c r="E35" s="66" t="s">
        <v>89</v>
      </c>
      <c r="F35" s="2" t="s">
        <v>90</v>
      </c>
    </row>
    <row r="36" spans="1:6" ht="30" x14ac:dyDescent="0.25">
      <c r="A36" s="2">
        <v>33</v>
      </c>
      <c r="B36" s="135">
        <v>44896</v>
      </c>
      <c r="C36" s="2" t="s">
        <v>91</v>
      </c>
      <c r="D36" s="138" t="s">
        <v>51</v>
      </c>
      <c r="E36" s="2" t="s">
        <v>80</v>
      </c>
      <c r="F36" s="6" t="s">
        <v>81</v>
      </c>
    </row>
    <row r="37" spans="1:6" x14ac:dyDescent="0.25">
      <c r="A37" s="2">
        <v>34</v>
      </c>
      <c r="B37" s="135">
        <v>44896</v>
      </c>
      <c r="C37" s="2" t="s">
        <v>92</v>
      </c>
      <c r="D37" s="138" t="s">
        <v>83</v>
      </c>
      <c r="E37" s="66" t="s">
        <v>93</v>
      </c>
      <c r="F37" s="2" t="s">
        <v>94</v>
      </c>
    </row>
    <row r="38" spans="1:6" ht="30" x14ac:dyDescent="0.25">
      <c r="A38" s="2">
        <v>35</v>
      </c>
      <c r="B38" s="135">
        <v>44896</v>
      </c>
      <c r="C38" s="2" t="s">
        <v>95</v>
      </c>
      <c r="D38" s="138" t="s">
        <v>79</v>
      </c>
      <c r="E38" s="2" t="s">
        <v>80</v>
      </c>
      <c r="F38" s="6" t="s">
        <v>81</v>
      </c>
    </row>
    <row r="39" spans="1:6" x14ac:dyDescent="0.25">
      <c r="A39" s="2">
        <v>36</v>
      </c>
      <c r="B39" s="135">
        <v>44896</v>
      </c>
      <c r="C39" s="2" t="s">
        <v>96</v>
      </c>
      <c r="D39" s="138" t="s">
        <v>83</v>
      </c>
      <c r="E39" s="2" t="s">
        <v>97</v>
      </c>
      <c r="F39" s="6" t="s">
        <v>98</v>
      </c>
    </row>
    <row r="40" spans="1:6" ht="30" x14ac:dyDescent="0.25">
      <c r="A40" s="2">
        <v>37</v>
      </c>
      <c r="B40" s="135">
        <v>44896</v>
      </c>
      <c r="C40" s="2" t="s">
        <v>99</v>
      </c>
      <c r="D40" s="138" t="s">
        <v>79</v>
      </c>
      <c r="E40" s="2" t="s">
        <v>80</v>
      </c>
      <c r="F40" s="6" t="s">
        <v>81</v>
      </c>
    </row>
    <row r="41" spans="1:6" x14ac:dyDescent="0.25">
      <c r="A41" s="2">
        <v>38</v>
      </c>
      <c r="B41" s="135">
        <v>44896</v>
      </c>
      <c r="C41" s="2" t="s">
        <v>100</v>
      </c>
      <c r="D41" s="138" t="s">
        <v>101</v>
      </c>
      <c r="E41" s="66" t="s">
        <v>102</v>
      </c>
      <c r="F41" s="2" t="s">
        <v>103</v>
      </c>
    </row>
    <row r="42" spans="1:6" x14ac:dyDescent="0.25">
      <c r="A42" s="2">
        <v>39</v>
      </c>
      <c r="B42" s="135">
        <v>44896</v>
      </c>
      <c r="C42" s="2" t="s">
        <v>100</v>
      </c>
      <c r="D42" s="138" t="s">
        <v>104</v>
      </c>
      <c r="E42" s="66" t="s">
        <v>59</v>
      </c>
      <c r="F42" s="2" t="s">
        <v>105</v>
      </c>
    </row>
    <row r="43" spans="1:6" x14ac:dyDescent="0.25">
      <c r="D43"/>
    </row>
    <row r="44" spans="1:6" x14ac:dyDescent="0.25">
      <c r="D44"/>
    </row>
    <row r="45" spans="1:6" x14ac:dyDescent="0.25">
      <c r="D45"/>
    </row>
    <row r="46" spans="1:6" x14ac:dyDescent="0.25">
      <c r="D46"/>
    </row>
    <row r="47" spans="1:6" x14ac:dyDescent="0.25">
      <c r="D47"/>
    </row>
    <row r="48" spans="1:6" x14ac:dyDescent="0.25">
      <c r="D48"/>
    </row>
    <row r="49" spans="4:4" x14ac:dyDescent="0.25">
      <c r="D49"/>
    </row>
    <row r="50" spans="4:4" x14ac:dyDescent="0.25">
      <c r="D50"/>
    </row>
    <row r="51" spans="4:4" x14ac:dyDescent="0.25">
      <c r="D51"/>
    </row>
    <row r="52" spans="4:4" x14ac:dyDescent="0.25">
      <c r="D52"/>
    </row>
    <row r="53" spans="4:4" x14ac:dyDescent="0.25">
      <c r="D53"/>
    </row>
    <row r="54" spans="4:4" x14ac:dyDescent="0.25">
      <c r="D54"/>
    </row>
    <row r="55" spans="4:4" x14ac:dyDescent="0.25">
      <c r="D55"/>
    </row>
    <row r="56" spans="4:4" x14ac:dyDescent="0.25">
      <c r="D56"/>
    </row>
    <row r="57" spans="4:4" x14ac:dyDescent="0.25">
      <c r="D57"/>
    </row>
    <row r="58" spans="4:4" x14ac:dyDescent="0.25">
      <c r="D58"/>
    </row>
    <row r="59" spans="4:4" x14ac:dyDescent="0.25">
      <c r="D59"/>
    </row>
    <row r="60" spans="4:4" x14ac:dyDescent="0.25">
      <c r="D60"/>
    </row>
    <row r="61" spans="4:4" x14ac:dyDescent="0.25">
      <c r="D61"/>
    </row>
    <row r="62" spans="4:4" x14ac:dyDescent="0.25">
      <c r="D62"/>
    </row>
    <row r="63" spans="4:4" x14ac:dyDescent="0.25">
      <c r="D63"/>
    </row>
    <row r="64" spans="4:4" x14ac:dyDescent="0.25">
      <c r="D64"/>
    </row>
  </sheetData>
  <pageMargins left="0.7" right="0.7" top="0.75" bottom="0.75" header="0.3" footer="0.3"/>
  <ignoredErrors>
    <ignoredError sqref="D7" numberStoredAsText="1"/>
    <ignoredError sqref="D8" twoDigitTextYear="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J4"/>
  <sheetViews>
    <sheetView zoomScale="70" zoomScaleNormal="70" workbookViewId="0">
      <selection activeCell="AB11" sqref="AB11"/>
    </sheetView>
  </sheetViews>
  <sheetFormatPr defaultRowHeight="15" x14ac:dyDescent="0.25"/>
  <cols>
    <col min="1" max="1" width="12.7109375" customWidth="1"/>
    <col min="36" max="36" width="13.42578125" customWidth="1"/>
  </cols>
  <sheetData>
    <row r="1" spans="1:36" s="78" customFormat="1" ht="15.75" x14ac:dyDescent="0.25">
      <c r="C1" s="79"/>
      <c r="D1" s="79"/>
      <c r="E1" s="81" t="s">
        <v>716</v>
      </c>
      <c r="F1" s="80"/>
      <c r="G1" s="79"/>
      <c r="H1" s="79"/>
      <c r="I1" s="79"/>
      <c r="J1" s="79"/>
      <c r="K1" s="82"/>
      <c r="L1" s="82"/>
      <c r="M1" s="82"/>
      <c r="N1" s="82" t="s">
        <v>717</v>
      </c>
      <c r="O1" s="82"/>
      <c r="P1" s="82"/>
      <c r="Q1" s="82"/>
      <c r="R1" s="82"/>
      <c r="S1" s="82"/>
      <c r="T1" s="82"/>
      <c r="U1" s="82"/>
      <c r="V1" s="83"/>
      <c r="W1" s="84" t="s">
        <v>718</v>
      </c>
      <c r="X1" s="85"/>
      <c r="Y1" s="88"/>
      <c r="Z1" s="88"/>
      <c r="AA1" s="88"/>
      <c r="AB1" s="88"/>
      <c r="AC1" s="89" t="s">
        <v>719</v>
      </c>
      <c r="AD1" s="88"/>
      <c r="AE1" s="88"/>
      <c r="AF1" s="88"/>
      <c r="AG1" s="88"/>
      <c r="AH1" s="90"/>
      <c r="AI1" s="87" t="s">
        <v>720</v>
      </c>
      <c r="AJ1" s="86"/>
    </row>
    <row r="2" spans="1:36" s="92" customFormat="1" ht="165" x14ac:dyDescent="0.25">
      <c r="A2" s="9" t="s">
        <v>721</v>
      </c>
      <c r="B2" s="9" t="s">
        <v>722</v>
      </c>
      <c r="C2" s="91" t="s">
        <v>723</v>
      </c>
      <c r="D2" s="91" t="s">
        <v>724</v>
      </c>
      <c r="E2" s="91" t="s">
        <v>725</v>
      </c>
      <c r="F2" s="91" t="s">
        <v>726</v>
      </c>
      <c r="G2" s="91" t="s">
        <v>727</v>
      </c>
      <c r="H2" s="91" t="s">
        <v>728</v>
      </c>
      <c r="I2" s="91" t="s">
        <v>729</v>
      </c>
      <c r="J2" s="91" t="s">
        <v>730</v>
      </c>
      <c r="K2" s="93" t="s">
        <v>731</v>
      </c>
      <c r="L2" s="93" t="s">
        <v>732</v>
      </c>
      <c r="M2" s="93" t="s">
        <v>733</v>
      </c>
      <c r="N2" s="93" t="s">
        <v>734</v>
      </c>
      <c r="O2" s="93" t="s">
        <v>735</v>
      </c>
      <c r="P2" s="93" t="s">
        <v>736</v>
      </c>
      <c r="Q2" s="93" t="s">
        <v>737</v>
      </c>
      <c r="R2" s="93" t="s">
        <v>738</v>
      </c>
      <c r="S2" s="93" t="s">
        <v>739</v>
      </c>
      <c r="T2" s="93" t="s">
        <v>739</v>
      </c>
      <c r="U2" s="93" t="s">
        <v>739</v>
      </c>
      <c r="V2" s="91" t="s">
        <v>740</v>
      </c>
      <c r="W2" s="91" t="s">
        <v>740</v>
      </c>
      <c r="X2" s="91" t="s">
        <v>740</v>
      </c>
      <c r="Y2" s="93" t="s">
        <v>741</v>
      </c>
      <c r="Z2" s="93" t="s">
        <v>742</v>
      </c>
      <c r="AA2" s="93" t="s">
        <v>743</v>
      </c>
      <c r="AB2" s="93" t="s">
        <v>744</v>
      </c>
      <c r="AC2" s="93" t="s">
        <v>745</v>
      </c>
      <c r="AD2" s="93" t="s">
        <v>746</v>
      </c>
      <c r="AE2" s="93" t="s">
        <v>747</v>
      </c>
      <c r="AF2" s="93" t="s">
        <v>748</v>
      </c>
      <c r="AG2" s="93" t="s">
        <v>749</v>
      </c>
      <c r="AH2" s="93" t="s">
        <v>750</v>
      </c>
      <c r="AI2" s="91" t="s">
        <v>751</v>
      </c>
      <c r="AJ2" s="91" t="s">
        <v>752</v>
      </c>
    </row>
    <row r="3" spans="1:36" x14ac:dyDescent="0.25">
      <c r="A3" s="165">
        <v>45228</v>
      </c>
      <c r="B3" s="138" t="s">
        <v>622</v>
      </c>
      <c r="C3" s="138" t="s">
        <v>622</v>
      </c>
      <c r="D3" s="138" t="s">
        <v>622</v>
      </c>
      <c r="E3" s="138" t="s">
        <v>622</v>
      </c>
      <c r="F3" s="138" t="s">
        <v>622</v>
      </c>
      <c r="G3" s="138" t="s">
        <v>622</v>
      </c>
      <c r="H3" s="138" t="s">
        <v>622</v>
      </c>
      <c r="I3" s="138" t="s">
        <v>622</v>
      </c>
      <c r="J3" s="138" t="s">
        <v>622</v>
      </c>
      <c r="K3" s="138" t="s">
        <v>622</v>
      </c>
      <c r="L3" s="138" t="s">
        <v>622</v>
      </c>
      <c r="M3" s="138" t="s">
        <v>622</v>
      </c>
      <c r="N3" s="138" t="s">
        <v>622</v>
      </c>
      <c r="O3" s="138" t="s">
        <v>622</v>
      </c>
      <c r="P3" s="138" t="s">
        <v>622</v>
      </c>
      <c r="Q3" s="138" t="s">
        <v>622</v>
      </c>
      <c r="R3" s="138" t="s">
        <v>622</v>
      </c>
      <c r="S3" s="138" t="s">
        <v>622</v>
      </c>
      <c r="T3" s="138" t="s">
        <v>622</v>
      </c>
      <c r="U3" s="138" t="s">
        <v>622</v>
      </c>
      <c r="V3" s="138" t="s">
        <v>622</v>
      </c>
      <c r="W3" s="138" t="s">
        <v>622</v>
      </c>
      <c r="X3" s="138" t="s">
        <v>622</v>
      </c>
      <c r="Y3" s="138" t="s">
        <v>622</v>
      </c>
      <c r="Z3" s="138" t="s">
        <v>622</v>
      </c>
      <c r="AA3" s="138" t="s">
        <v>622</v>
      </c>
      <c r="AB3" s="138" t="s">
        <v>622</v>
      </c>
      <c r="AC3" s="138" t="s">
        <v>622</v>
      </c>
      <c r="AD3" s="138" t="s">
        <v>622</v>
      </c>
      <c r="AE3" s="138" t="s">
        <v>622</v>
      </c>
      <c r="AF3" s="138" t="s">
        <v>622</v>
      </c>
      <c r="AG3" s="138" t="s">
        <v>622</v>
      </c>
      <c r="AH3" s="138" t="s">
        <v>622</v>
      </c>
      <c r="AI3" s="138" t="s">
        <v>622</v>
      </c>
      <c r="AJ3" s="138" t="s">
        <v>622</v>
      </c>
    </row>
    <row r="4" spans="1:36"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R4"/>
  <sheetViews>
    <sheetView zoomScaleNormal="100" workbookViewId="0">
      <selection activeCell="E15" sqref="E15"/>
    </sheetView>
  </sheetViews>
  <sheetFormatPr defaultRowHeight="15" x14ac:dyDescent="0.25"/>
  <cols>
    <col min="1" max="7" width="14.5703125" customWidth="1"/>
    <col min="8" max="8" width="14.5703125" style="28" customWidth="1"/>
    <col min="9" max="17" width="14.5703125" customWidth="1"/>
    <col min="18" max="18" width="14" customWidth="1"/>
  </cols>
  <sheetData>
    <row r="1" spans="1:18" x14ac:dyDescent="0.25">
      <c r="A1" s="16" t="s">
        <v>753</v>
      </c>
      <c r="B1" s="17"/>
      <c r="C1" s="17"/>
      <c r="D1" s="17"/>
      <c r="E1" s="17"/>
      <c r="F1" s="17"/>
    </row>
    <row r="2" spans="1:18" x14ac:dyDescent="0.25">
      <c r="A2" t="s">
        <v>754</v>
      </c>
    </row>
    <row r="3" spans="1:18" s="4" customFormat="1" ht="105" x14ac:dyDescent="0.25">
      <c r="A3" s="33" t="s">
        <v>721</v>
      </c>
      <c r="B3" s="33" t="s">
        <v>84</v>
      </c>
      <c r="C3" s="33" t="s">
        <v>755</v>
      </c>
      <c r="D3" s="33" t="s">
        <v>756</v>
      </c>
      <c r="E3" s="33" t="s">
        <v>757</v>
      </c>
      <c r="F3" s="33" t="s">
        <v>758</v>
      </c>
      <c r="G3" s="33" t="s">
        <v>759</v>
      </c>
      <c r="H3" s="33" t="s">
        <v>760</v>
      </c>
      <c r="I3" s="33" t="s">
        <v>761</v>
      </c>
      <c r="J3" s="33" t="s">
        <v>762</v>
      </c>
      <c r="K3" s="33" t="s">
        <v>763</v>
      </c>
      <c r="L3" s="33" t="s">
        <v>764</v>
      </c>
      <c r="M3" s="33" t="s">
        <v>765</v>
      </c>
      <c r="N3" s="33" t="s">
        <v>766</v>
      </c>
      <c r="O3" s="33" t="s">
        <v>767</v>
      </c>
      <c r="P3" s="33" t="s">
        <v>768</v>
      </c>
      <c r="Q3" s="33" t="s">
        <v>769</v>
      </c>
      <c r="R3" s="33" t="s">
        <v>770</v>
      </c>
    </row>
    <row r="4" spans="1:18" x14ac:dyDescent="0.25">
      <c r="A4" s="165">
        <v>45228</v>
      </c>
      <c r="B4" s="138" t="s">
        <v>622</v>
      </c>
      <c r="C4" s="138" t="s">
        <v>622</v>
      </c>
      <c r="D4" s="138" t="s">
        <v>622</v>
      </c>
      <c r="E4" s="138" t="s">
        <v>622</v>
      </c>
      <c r="F4" s="138" t="s">
        <v>622</v>
      </c>
      <c r="G4" s="138" t="s">
        <v>622</v>
      </c>
      <c r="H4" s="138" t="s">
        <v>622</v>
      </c>
      <c r="I4" s="138" t="s">
        <v>622</v>
      </c>
      <c r="J4" s="138" t="s">
        <v>622</v>
      </c>
      <c r="K4" s="138" t="s">
        <v>622</v>
      </c>
      <c r="L4" s="138" t="s">
        <v>622</v>
      </c>
      <c r="M4" s="138" t="s">
        <v>622</v>
      </c>
      <c r="N4" s="138" t="s">
        <v>622</v>
      </c>
      <c r="O4" s="138" t="s">
        <v>622</v>
      </c>
      <c r="P4" s="138" t="s">
        <v>622</v>
      </c>
      <c r="Q4" s="138" t="s">
        <v>622</v>
      </c>
      <c r="R4" s="138" t="s">
        <v>622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S5"/>
  <sheetViews>
    <sheetView workbookViewId="0">
      <selection activeCell="K31" sqref="K31"/>
    </sheetView>
  </sheetViews>
  <sheetFormatPr defaultRowHeight="15" x14ac:dyDescent="0.25"/>
  <cols>
    <col min="1" max="8" width="12.42578125" customWidth="1"/>
    <col min="9" max="9" width="12.42578125" style="28" customWidth="1"/>
    <col min="10" max="19" width="12.42578125" customWidth="1"/>
  </cols>
  <sheetData>
    <row r="1" spans="1:19" x14ac:dyDescent="0.25">
      <c r="A1" s="16" t="s">
        <v>771</v>
      </c>
      <c r="B1" s="17"/>
      <c r="C1" s="17"/>
      <c r="D1" s="17"/>
      <c r="E1" s="17"/>
      <c r="F1" s="17"/>
    </row>
    <row r="2" spans="1:19" x14ac:dyDescent="0.25">
      <c r="A2" t="s">
        <v>754</v>
      </c>
    </row>
    <row r="3" spans="1:19" x14ac:dyDescent="0.25">
      <c r="I3" s="107"/>
    </row>
    <row r="4" spans="1:19" s="4" customFormat="1" ht="90" x14ac:dyDescent="0.25">
      <c r="A4" s="33" t="s">
        <v>721</v>
      </c>
      <c r="B4" s="33" t="s">
        <v>772</v>
      </c>
      <c r="C4" s="33" t="s">
        <v>773</v>
      </c>
      <c r="D4" s="33" t="s">
        <v>755</v>
      </c>
      <c r="E4" s="33" t="s">
        <v>774</v>
      </c>
      <c r="F4" s="33" t="s">
        <v>775</v>
      </c>
      <c r="G4" s="33" t="s">
        <v>758</v>
      </c>
      <c r="H4" s="33" t="s">
        <v>759</v>
      </c>
      <c r="I4" s="33" t="s">
        <v>760</v>
      </c>
      <c r="J4" s="33" t="s">
        <v>761</v>
      </c>
      <c r="K4" s="33" t="s">
        <v>762</v>
      </c>
      <c r="L4" s="33" t="s">
        <v>763</v>
      </c>
      <c r="M4" s="33" t="s">
        <v>764</v>
      </c>
      <c r="N4" s="33" t="s">
        <v>776</v>
      </c>
      <c r="O4" s="33" t="s">
        <v>765</v>
      </c>
      <c r="P4" s="33" t="s">
        <v>766</v>
      </c>
      <c r="Q4" s="33" t="s">
        <v>767</v>
      </c>
      <c r="R4" s="33" t="s">
        <v>768</v>
      </c>
      <c r="S4" s="33" t="s">
        <v>769</v>
      </c>
    </row>
    <row r="5" spans="1:19" x14ac:dyDescent="0.25">
      <c r="A5" s="165">
        <v>45228</v>
      </c>
      <c r="B5" s="2" t="s">
        <v>777</v>
      </c>
      <c r="C5" s="138" t="s">
        <v>622</v>
      </c>
      <c r="D5" s="138" t="s">
        <v>622</v>
      </c>
      <c r="E5" s="138" t="s">
        <v>622</v>
      </c>
      <c r="F5" s="138" t="s">
        <v>622</v>
      </c>
      <c r="G5" s="138" t="s">
        <v>622</v>
      </c>
      <c r="H5" s="138" t="s">
        <v>622</v>
      </c>
      <c r="I5" s="138" t="s">
        <v>622</v>
      </c>
      <c r="J5" s="138" t="s">
        <v>622</v>
      </c>
      <c r="K5" s="138" t="s">
        <v>622</v>
      </c>
      <c r="L5" s="138" t="s">
        <v>622</v>
      </c>
      <c r="M5" s="138" t="s">
        <v>622</v>
      </c>
      <c r="N5" s="138" t="s">
        <v>622</v>
      </c>
      <c r="O5" s="138" t="s">
        <v>622</v>
      </c>
      <c r="P5" s="138" t="s">
        <v>622</v>
      </c>
      <c r="Q5" s="138" t="s">
        <v>622</v>
      </c>
      <c r="R5" s="138" t="s">
        <v>622</v>
      </c>
      <c r="S5" s="138" t="s">
        <v>622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4"/>
  <sheetViews>
    <sheetView workbookViewId="0">
      <selection activeCell="E8" sqref="E8"/>
    </sheetView>
  </sheetViews>
  <sheetFormatPr defaultRowHeight="15" x14ac:dyDescent="0.25"/>
  <cols>
    <col min="1" max="1" width="15.7109375" customWidth="1"/>
    <col min="2" max="2" width="16.28515625" customWidth="1"/>
    <col min="3" max="3" width="12.140625" customWidth="1"/>
    <col min="4" max="9" width="12.42578125" customWidth="1"/>
  </cols>
  <sheetData>
    <row r="1" spans="1:9" x14ac:dyDescent="0.25">
      <c r="A1" s="34" t="s">
        <v>778</v>
      </c>
      <c r="B1" s="42"/>
      <c r="C1" s="42"/>
      <c r="D1" s="42"/>
      <c r="E1" s="42"/>
    </row>
    <row r="3" spans="1:9" ht="90" x14ac:dyDescent="0.25">
      <c r="A3" s="42" t="s">
        <v>721</v>
      </c>
      <c r="B3" s="9" t="s">
        <v>779</v>
      </c>
      <c r="C3" s="91" t="s">
        <v>780</v>
      </c>
      <c r="D3" s="91" t="s">
        <v>781</v>
      </c>
      <c r="E3" s="91" t="s">
        <v>782</v>
      </c>
      <c r="F3" s="91" t="s">
        <v>783</v>
      </c>
      <c r="G3" s="91" t="s">
        <v>784</v>
      </c>
      <c r="H3" s="91" t="s">
        <v>785</v>
      </c>
      <c r="I3" s="91" t="s">
        <v>786</v>
      </c>
    </row>
    <row r="4" spans="1:9" x14ac:dyDescent="0.25">
      <c r="A4" s="165">
        <v>45228</v>
      </c>
      <c r="B4" s="138" t="s">
        <v>622</v>
      </c>
      <c r="C4" s="138" t="s">
        <v>622</v>
      </c>
      <c r="D4" s="138" t="s">
        <v>622</v>
      </c>
      <c r="E4" s="138" t="s">
        <v>622</v>
      </c>
      <c r="F4" s="138" t="s">
        <v>622</v>
      </c>
      <c r="G4" s="138" t="s">
        <v>622</v>
      </c>
      <c r="H4" s="138" t="s">
        <v>622</v>
      </c>
      <c r="I4" s="138" t="s">
        <v>622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J4"/>
  <sheetViews>
    <sheetView workbookViewId="0">
      <selection activeCell="E10" sqref="E10"/>
    </sheetView>
  </sheetViews>
  <sheetFormatPr defaultRowHeight="15" x14ac:dyDescent="0.25"/>
  <cols>
    <col min="1" max="1" width="15.7109375" customWidth="1"/>
    <col min="2" max="3" width="16.28515625" customWidth="1"/>
    <col min="4" max="10" width="17" customWidth="1"/>
  </cols>
  <sheetData>
    <row r="1" spans="1:10" x14ac:dyDescent="0.25">
      <c r="A1" s="34" t="s">
        <v>787</v>
      </c>
      <c r="B1" s="34"/>
      <c r="C1" s="34"/>
      <c r="D1" s="34"/>
      <c r="E1" s="34"/>
    </row>
    <row r="3" spans="1:10" ht="75" x14ac:dyDescent="0.25">
      <c r="A3" s="42" t="s">
        <v>721</v>
      </c>
      <c r="B3" s="9" t="s">
        <v>788</v>
      </c>
      <c r="C3" s="9" t="s">
        <v>789</v>
      </c>
      <c r="D3" s="91" t="s">
        <v>780</v>
      </c>
      <c r="E3" s="91" t="s">
        <v>781</v>
      </c>
      <c r="F3" s="91" t="s">
        <v>782</v>
      </c>
      <c r="G3" s="91" t="s">
        <v>783</v>
      </c>
      <c r="H3" s="91" t="s">
        <v>784</v>
      </c>
      <c r="I3" s="91" t="s">
        <v>785</v>
      </c>
      <c r="J3" s="91" t="s">
        <v>786</v>
      </c>
    </row>
    <row r="4" spans="1:10" x14ac:dyDescent="0.25">
      <c r="A4" s="165">
        <v>45228</v>
      </c>
      <c r="B4" s="138" t="s">
        <v>777</v>
      </c>
      <c r="C4" s="138" t="s">
        <v>622</v>
      </c>
      <c r="D4" s="138" t="s">
        <v>622</v>
      </c>
      <c r="E4" s="138" t="s">
        <v>622</v>
      </c>
      <c r="F4" s="138" t="s">
        <v>622</v>
      </c>
      <c r="G4" s="138" t="s">
        <v>622</v>
      </c>
      <c r="H4" s="138" t="s">
        <v>622</v>
      </c>
      <c r="I4" s="138" t="s">
        <v>622</v>
      </c>
      <c r="J4" s="138" t="s">
        <v>622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00000"/>
  </sheetPr>
  <dimension ref="A1:AI4"/>
  <sheetViews>
    <sheetView workbookViewId="0">
      <selection activeCell="J12" sqref="J12"/>
    </sheetView>
  </sheetViews>
  <sheetFormatPr defaultRowHeight="15" x14ac:dyDescent="0.25"/>
  <cols>
    <col min="1" max="1" width="10.7109375" bestFit="1" customWidth="1"/>
    <col min="12" max="12" width="14.5703125" customWidth="1"/>
    <col min="15" max="16" width="14.5703125" customWidth="1"/>
    <col min="17" max="17" width="18.5703125" customWidth="1"/>
    <col min="20" max="20" width="12.42578125" customWidth="1"/>
    <col min="22" max="22" width="14.5703125" customWidth="1"/>
    <col min="23" max="23" width="21.5703125" customWidth="1"/>
  </cols>
  <sheetData>
    <row r="1" spans="1:35" x14ac:dyDescent="0.25">
      <c r="A1" s="16" t="s">
        <v>790</v>
      </c>
      <c r="B1" s="17"/>
      <c r="C1" s="17"/>
      <c r="D1" s="17"/>
      <c r="E1" s="17"/>
      <c r="F1" s="17"/>
      <c r="G1" s="17"/>
    </row>
    <row r="3" spans="1:35" s="4" customFormat="1" ht="105" x14ac:dyDescent="0.25">
      <c r="A3" s="33" t="s">
        <v>721</v>
      </c>
      <c r="B3" s="33" t="s">
        <v>791</v>
      </c>
      <c r="C3" s="108" t="s">
        <v>792</v>
      </c>
      <c r="D3" s="108" t="s">
        <v>755</v>
      </c>
      <c r="E3" s="108" t="s">
        <v>84</v>
      </c>
      <c r="F3" s="108" t="s">
        <v>758</v>
      </c>
      <c r="G3" s="108" t="s">
        <v>759</v>
      </c>
      <c r="H3" s="108" t="s">
        <v>761</v>
      </c>
      <c r="I3" s="108" t="s">
        <v>762</v>
      </c>
      <c r="J3" s="108" t="s">
        <v>763</v>
      </c>
      <c r="K3" s="108" t="s">
        <v>764</v>
      </c>
      <c r="L3" s="108" t="s">
        <v>793</v>
      </c>
      <c r="M3" s="108" t="s">
        <v>794</v>
      </c>
      <c r="N3" s="108" t="s">
        <v>795</v>
      </c>
      <c r="O3" s="108" t="s">
        <v>796</v>
      </c>
      <c r="P3" s="108" t="s">
        <v>797</v>
      </c>
      <c r="Q3" s="108" t="s">
        <v>798</v>
      </c>
      <c r="R3" s="108" t="s">
        <v>799</v>
      </c>
      <c r="S3" s="108" t="s">
        <v>800</v>
      </c>
      <c r="T3" s="108" t="s">
        <v>801</v>
      </c>
      <c r="U3" s="108" t="s">
        <v>802</v>
      </c>
      <c r="V3" s="108" t="s">
        <v>803</v>
      </c>
      <c r="W3" s="108" t="s">
        <v>804</v>
      </c>
      <c r="X3"/>
      <c r="Y3"/>
      <c r="Z3"/>
      <c r="AA3"/>
      <c r="AB3"/>
      <c r="AC3"/>
      <c r="AD3"/>
      <c r="AE3"/>
      <c r="AF3"/>
      <c r="AG3"/>
      <c r="AH3"/>
      <c r="AI3"/>
    </row>
    <row r="4" spans="1:35" x14ac:dyDescent="0.25">
      <c r="A4" s="165">
        <v>45228</v>
      </c>
      <c r="B4" s="2" t="s">
        <v>777</v>
      </c>
      <c r="C4" s="2" t="s">
        <v>622</v>
      </c>
      <c r="D4" s="2" t="s">
        <v>622</v>
      </c>
      <c r="E4" s="2" t="s">
        <v>622</v>
      </c>
      <c r="F4" s="2" t="s">
        <v>622</v>
      </c>
      <c r="G4" s="2" t="s">
        <v>622</v>
      </c>
      <c r="H4" s="2" t="s">
        <v>622</v>
      </c>
      <c r="I4" s="2" t="s">
        <v>622</v>
      </c>
      <c r="J4" s="2" t="s">
        <v>622</v>
      </c>
      <c r="K4" s="2" t="s">
        <v>622</v>
      </c>
      <c r="L4" s="2" t="s">
        <v>622</v>
      </c>
      <c r="M4" s="2" t="s">
        <v>622</v>
      </c>
      <c r="N4" s="2" t="s">
        <v>622</v>
      </c>
      <c r="O4" s="2" t="s">
        <v>622</v>
      </c>
      <c r="P4" s="2" t="s">
        <v>622</v>
      </c>
      <c r="Q4" s="2" t="s">
        <v>622</v>
      </c>
      <c r="R4" s="2" t="s">
        <v>622</v>
      </c>
      <c r="S4" s="2" t="s">
        <v>622</v>
      </c>
      <c r="T4" s="2" t="s">
        <v>622</v>
      </c>
      <c r="U4" s="2" t="s">
        <v>622</v>
      </c>
      <c r="V4" s="2" t="s">
        <v>622</v>
      </c>
      <c r="W4" s="2" t="s">
        <v>622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Z28"/>
  <sheetViews>
    <sheetView zoomScale="70" zoomScaleNormal="70" workbookViewId="0">
      <selection activeCell="K21" sqref="K21"/>
    </sheetView>
  </sheetViews>
  <sheetFormatPr defaultRowHeight="15" customHeight="1" x14ac:dyDescent="0.25"/>
  <cols>
    <col min="1" max="1" width="12" customWidth="1"/>
    <col min="2" max="2" width="17.7109375" bestFit="1" customWidth="1"/>
    <col min="3" max="3" width="10.42578125" customWidth="1"/>
    <col min="4" max="4" width="13.7109375" customWidth="1"/>
    <col min="5" max="5" width="10.42578125" customWidth="1"/>
    <col min="6" max="6" width="18.140625" customWidth="1"/>
    <col min="7" max="8" width="10.42578125" customWidth="1"/>
    <col min="9" max="9" width="24.140625" customWidth="1"/>
    <col min="10" max="10" width="38.140625" customWidth="1"/>
    <col min="11" max="11" width="13" customWidth="1"/>
    <col min="12" max="13" width="10.42578125" customWidth="1"/>
    <col min="14" max="14" width="32.28515625" bestFit="1" customWidth="1"/>
  </cols>
  <sheetData>
    <row r="1" spans="1:26" x14ac:dyDescent="0.25">
      <c r="A1" s="16" t="s">
        <v>805</v>
      </c>
      <c r="B1" s="17"/>
      <c r="C1" s="17"/>
      <c r="D1" s="17"/>
      <c r="E1" s="17"/>
      <c r="F1" s="17"/>
      <c r="G1" s="17"/>
      <c r="H1" s="17"/>
    </row>
    <row r="2" spans="1:26" x14ac:dyDescent="0.25">
      <c r="H2" s="107"/>
    </row>
    <row r="3" spans="1:26" s="4" customFormat="1" ht="60" x14ac:dyDescent="0.25">
      <c r="A3" s="33" t="s">
        <v>806</v>
      </c>
      <c r="B3" s="33" t="s">
        <v>798</v>
      </c>
      <c r="C3" s="33" t="s">
        <v>807</v>
      </c>
      <c r="D3" s="33" t="s">
        <v>801</v>
      </c>
      <c r="E3" s="33" t="s">
        <v>808</v>
      </c>
      <c r="F3" s="33" t="s">
        <v>802</v>
      </c>
      <c r="G3" s="108" t="s">
        <v>809</v>
      </c>
      <c r="H3" s="108" t="s">
        <v>810</v>
      </c>
      <c r="I3" s="108" t="s">
        <v>811</v>
      </c>
      <c r="J3" s="33" t="s">
        <v>812</v>
      </c>
      <c r="K3" s="33" t="s">
        <v>813</v>
      </c>
      <c r="L3" s="33" t="s">
        <v>814</v>
      </c>
      <c r="M3" s="33" t="s">
        <v>815</v>
      </c>
      <c r="N3" s="33" t="s">
        <v>804</v>
      </c>
      <c r="O3"/>
      <c r="P3"/>
      <c r="Q3"/>
      <c r="R3"/>
      <c r="S3"/>
      <c r="T3"/>
      <c r="U3"/>
      <c r="V3"/>
      <c r="W3"/>
      <c r="X3"/>
      <c r="Y3"/>
      <c r="Z3"/>
    </row>
    <row r="4" spans="1:26" ht="30" x14ac:dyDescent="0.25">
      <c r="A4" s="165">
        <v>45228</v>
      </c>
      <c r="B4" s="2" t="s">
        <v>816</v>
      </c>
      <c r="C4" s="2">
        <v>0.125</v>
      </c>
      <c r="D4" s="2" t="s">
        <v>817</v>
      </c>
      <c r="E4" s="2" t="s">
        <v>818</v>
      </c>
      <c r="F4" s="2" t="s">
        <v>819</v>
      </c>
      <c r="G4" s="2" t="s">
        <v>820</v>
      </c>
      <c r="H4" s="2" t="s">
        <v>820</v>
      </c>
      <c r="I4" s="6" t="s">
        <v>821</v>
      </c>
      <c r="J4" s="2" t="s">
        <v>822</v>
      </c>
      <c r="K4" s="2" t="s">
        <v>823</v>
      </c>
      <c r="L4" s="2" t="s">
        <v>824</v>
      </c>
      <c r="M4" s="2" t="s">
        <v>622</v>
      </c>
      <c r="N4" s="2" t="s">
        <v>825</v>
      </c>
    </row>
    <row r="5" spans="1:26" ht="30" x14ac:dyDescent="0.25">
      <c r="A5" s="165">
        <v>45228</v>
      </c>
      <c r="B5" s="2" t="s">
        <v>816</v>
      </c>
      <c r="C5" s="2">
        <v>0.06</v>
      </c>
      <c r="D5" s="2" t="s">
        <v>817</v>
      </c>
      <c r="E5" s="2" t="s">
        <v>818</v>
      </c>
      <c r="F5" s="2" t="s">
        <v>826</v>
      </c>
      <c r="G5" s="2" t="s">
        <v>820</v>
      </c>
      <c r="H5" s="2" t="s">
        <v>820</v>
      </c>
      <c r="I5" s="6" t="s">
        <v>821</v>
      </c>
      <c r="J5" s="2" t="s">
        <v>827</v>
      </c>
      <c r="K5" s="2" t="s">
        <v>823</v>
      </c>
      <c r="L5" s="2" t="s">
        <v>824</v>
      </c>
      <c r="M5" s="2" t="s">
        <v>622</v>
      </c>
      <c r="N5" s="2" t="s">
        <v>825</v>
      </c>
    </row>
    <row r="6" spans="1:26" x14ac:dyDescent="0.25">
      <c r="A6" s="2"/>
      <c r="B6" s="2"/>
      <c r="C6" s="2"/>
      <c r="D6" s="2"/>
      <c r="E6" s="2"/>
      <c r="F6" s="2"/>
      <c r="G6" s="2"/>
      <c r="H6" s="2"/>
      <c r="I6" s="2"/>
      <c r="J6" s="2"/>
      <c r="K6" s="2"/>
      <c r="L6" s="2"/>
      <c r="M6" s="2"/>
      <c r="N6" s="2"/>
    </row>
    <row r="7" spans="1:26" x14ac:dyDescent="0.25">
      <c r="A7" s="2"/>
      <c r="B7" s="2"/>
      <c r="C7" s="2"/>
      <c r="D7" s="2"/>
      <c r="E7" s="2"/>
      <c r="F7" s="2"/>
      <c r="G7" s="2"/>
      <c r="H7" s="2"/>
      <c r="I7" s="2"/>
      <c r="J7" s="2"/>
      <c r="K7" s="2"/>
      <c r="L7" s="2"/>
      <c r="M7" s="2"/>
      <c r="N7" s="2"/>
    </row>
    <row r="8" spans="1:26" x14ac:dyDescent="0.25">
      <c r="A8" s="2"/>
      <c r="B8" s="2"/>
      <c r="C8" s="2"/>
      <c r="D8" s="2"/>
      <c r="E8" s="2"/>
      <c r="F8" s="2"/>
      <c r="G8" s="2"/>
      <c r="H8" s="2"/>
      <c r="I8" s="2"/>
      <c r="J8" s="2"/>
      <c r="K8" s="2"/>
      <c r="L8" s="2"/>
      <c r="M8" s="2"/>
      <c r="N8" s="2"/>
    </row>
    <row r="9" spans="1:26" x14ac:dyDescent="0.25">
      <c r="A9" s="2"/>
      <c r="B9" s="2"/>
      <c r="C9" s="2"/>
      <c r="D9" s="2"/>
      <c r="E9" s="2"/>
      <c r="F9" s="2"/>
      <c r="G9" s="2"/>
      <c r="H9" s="2"/>
      <c r="I9" s="2"/>
      <c r="J9" s="2"/>
      <c r="K9" s="2"/>
      <c r="L9" s="2"/>
      <c r="M9" s="2"/>
      <c r="N9" s="2"/>
    </row>
    <row r="11" spans="1:26" x14ac:dyDescent="0.25">
      <c r="A11" t="s">
        <v>828</v>
      </c>
    </row>
    <row r="15" spans="1:26" x14ac:dyDescent="0.25"/>
    <row r="16" spans="1:2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8"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S5"/>
  <sheetViews>
    <sheetView zoomScale="85" zoomScaleNormal="85" workbookViewId="0">
      <selection activeCell="F12" sqref="F12"/>
    </sheetView>
  </sheetViews>
  <sheetFormatPr defaultRowHeight="15" x14ac:dyDescent="0.25"/>
  <cols>
    <col min="1" max="1" width="16.42578125" customWidth="1"/>
    <col min="2" max="2" width="14.7109375" customWidth="1"/>
    <col min="3" max="17" width="14.42578125" customWidth="1"/>
    <col min="18" max="18" width="16.7109375" customWidth="1"/>
    <col min="19" max="19" width="16.42578125" customWidth="1"/>
  </cols>
  <sheetData>
    <row r="1" spans="1:19" ht="15.75" customHeight="1" x14ac:dyDescent="0.25">
      <c r="A1" s="34" t="s">
        <v>829</v>
      </c>
      <c r="B1" s="33"/>
      <c r="C1" s="33"/>
      <c r="D1" s="33"/>
      <c r="E1" s="33"/>
      <c r="F1" s="33"/>
      <c r="G1" s="33"/>
    </row>
    <row r="2" spans="1:19" x14ac:dyDescent="0.25">
      <c r="A2" t="s">
        <v>830</v>
      </c>
    </row>
    <row r="4" spans="1:19" s="4" customFormat="1" ht="60" x14ac:dyDescent="0.25">
      <c r="A4" s="33" t="s">
        <v>721</v>
      </c>
      <c r="B4" s="33" t="s">
        <v>84</v>
      </c>
      <c r="C4" s="33" t="s">
        <v>755</v>
      </c>
      <c r="D4" s="33" t="s">
        <v>756</v>
      </c>
      <c r="E4" s="33" t="s">
        <v>757</v>
      </c>
      <c r="F4" s="33" t="s">
        <v>831</v>
      </c>
      <c r="G4" s="33" t="s">
        <v>832</v>
      </c>
      <c r="H4" s="33" t="s">
        <v>833</v>
      </c>
      <c r="I4" s="108" t="s">
        <v>834</v>
      </c>
      <c r="J4" s="33" t="s">
        <v>835</v>
      </c>
      <c r="K4" s="33" t="s">
        <v>836</v>
      </c>
      <c r="L4" s="33" t="s">
        <v>837</v>
      </c>
      <c r="M4" s="33" t="s">
        <v>838</v>
      </c>
      <c r="N4" s="33" t="s">
        <v>839</v>
      </c>
      <c r="O4" s="33" t="s">
        <v>840</v>
      </c>
      <c r="P4" s="33" t="s">
        <v>841</v>
      </c>
      <c r="Q4" s="33" t="s">
        <v>842</v>
      </c>
      <c r="R4" s="33" t="s">
        <v>843</v>
      </c>
      <c r="S4" s="33" t="s">
        <v>844</v>
      </c>
    </row>
    <row r="5" spans="1:19" x14ac:dyDescent="0.25">
      <c r="A5" s="165">
        <v>45228</v>
      </c>
      <c r="B5" s="2" t="s">
        <v>622</v>
      </c>
      <c r="C5" s="2" t="s">
        <v>622</v>
      </c>
      <c r="D5" s="2" t="s">
        <v>622</v>
      </c>
      <c r="E5" s="2" t="s">
        <v>622</v>
      </c>
      <c r="F5" s="2" t="s">
        <v>622</v>
      </c>
      <c r="G5" s="2" t="s">
        <v>622</v>
      </c>
      <c r="H5" s="2" t="s">
        <v>622</v>
      </c>
      <c r="I5" s="2" t="s">
        <v>622</v>
      </c>
      <c r="J5" s="2" t="s">
        <v>622</v>
      </c>
      <c r="K5" s="2" t="s">
        <v>622</v>
      </c>
      <c r="L5" s="2" t="s">
        <v>622</v>
      </c>
      <c r="M5" s="2" t="s">
        <v>622</v>
      </c>
      <c r="N5" s="2" t="s">
        <v>622</v>
      </c>
      <c r="O5" s="2" t="s">
        <v>622</v>
      </c>
      <c r="P5" s="2" t="s">
        <v>622</v>
      </c>
      <c r="Q5" s="2" t="s">
        <v>622</v>
      </c>
      <c r="R5" s="2" t="s">
        <v>622</v>
      </c>
      <c r="S5" s="2" t="s">
        <v>622</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S15"/>
  <sheetViews>
    <sheetView workbookViewId="0">
      <selection activeCell="F5" sqref="F5"/>
    </sheetView>
  </sheetViews>
  <sheetFormatPr defaultRowHeight="15" x14ac:dyDescent="0.25"/>
  <cols>
    <col min="1" max="16" width="12.42578125" customWidth="1"/>
    <col min="17" max="17" width="12" customWidth="1"/>
    <col min="18" max="18" width="14" customWidth="1"/>
  </cols>
  <sheetData>
    <row r="1" spans="1:19" x14ac:dyDescent="0.25">
      <c r="A1" s="34" t="s">
        <v>845</v>
      </c>
      <c r="B1" s="34"/>
      <c r="C1" s="34"/>
      <c r="D1" s="34"/>
      <c r="E1" s="91"/>
      <c r="F1" s="34"/>
    </row>
    <row r="3" spans="1:19" s="110" customFormat="1" ht="105" x14ac:dyDescent="0.25">
      <c r="A3" s="109" t="s">
        <v>721</v>
      </c>
      <c r="B3" s="91" t="s">
        <v>846</v>
      </c>
      <c r="C3" s="91" t="s">
        <v>847</v>
      </c>
      <c r="D3" s="91" t="s">
        <v>755</v>
      </c>
      <c r="E3" s="91" t="s">
        <v>848</v>
      </c>
      <c r="F3" s="91" t="s">
        <v>849</v>
      </c>
      <c r="G3" s="91" t="s">
        <v>850</v>
      </c>
      <c r="H3" s="91" t="s">
        <v>851</v>
      </c>
      <c r="I3" s="91" t="s">
        <v>852</v>
      </c>
      <c r="J3" s="91" t="s">
        <v>853</v>
      </c>
      <c r="K3" s="91" t="s">
        <v>854</v>
      </c>
      <c r="L3" s="91" t="s">
        <v>855</v>
      </c>
      <c r="M3" s="91" t="s">
        <v>856</v>
      </c>
      <c r="N3" s="91" t="s">
        <v>857</v>
      </c>
      <c r="O3" s="91" t="s">
        <v>858</v>
      </c>
      <c r="P3" s="91" t="s">
        <v>859</v>
      </c>
      <c r="Q3" s="91" t="s">
        <v>860</v>
      </c>
      <c r="R3" s="91" t="s">
        <v>861</v>
      </c>
      <c r="S3" s="91" t="s">
        <v>862</v>
      </c>
    </row>
    <row r="4" spans="1:19" x14ac:dyDescent="0.25">
      <c r="A4" s="165">
        <v>45228</v>
      </c>
      <c r="B4" s="138" t="s">
        <v>777</v>
      </c>
      <c r="C4" s="138" t="s">
        <v>622</v>
      </c>
      <c r="D4" s="138" t="s">
        <v>622</v>
      </c>
      <c r="E4" s="138" t="s">
        <v>622</v>
      </c>
      <c r="F4" s="138" t="s">
        <v>622</v>
      </c>
      <c r="G4" s="138" t="s">
        <v>622</v>
      </c>
      <c r="H4" s="138" t="s">
        <v>622</v>
      </c>
      <c r="I4" s="138" t="s">
        <v>622</v>
      </c>
      <c r="J4" s="138" t="s">
        <v>622</v>
      </c>
      <c r="K4" s="138" t="s">
        <v>622</v>
      </c>
      <c r="L4" s="138" t="s">
        <v>622</v>
      </c>
      <c r="M4" s="138" t="s">
        <v>622</v>
      </c>
      <c r="N4" s="138" t="s">
        <v>622</v>
      </c>
      <c r="O4" s="138" t="s">
        <v>622</v>
      </c>
      <c r="P4" s="138" t="s">
        <v>622</v>
      </c>
      <c r="Q4" s="138" t="s">
        <v>622</v>
      </c>
      <c r="R4" s="138" t="s">
        <v>622</v>
      </c>
      <c r="S4" s="138" t="s">
        <v>622</v>
      </c>
    </row>
    <row r="5" spans="1:19" x14ac:dyDescent="0.25">
      <c r="A5" s="2"/>
      <c r="B5" s="2"/>
      <c r="C5" s="2"/>
      <c r="D5" s="2"/>
      <c r="E5" s="2"/>
      <c r="F5" s="2"/>
      <c r="G5" s="2"/>
      <c r="H5" s="2"/>
      <c r="I5" s="2"/>
      <c r="J5" s="2"/>
      <c r="K5" s="2"/>
      <c r="L5" s="2"/>
      <c r="M5" s="2"/>
      <c r="N5" s="2"/>
      <c r="O5" s="2"/>
      <c r="P5" s="2"/>
      <c r="Q5" s="2"/>
      <c r="R5" s="2"/>
      <c r="S5" s="2"/>
    </row>
    <row r="6" spans="1:19" x14ac:dyDescent="0.25">
      <c r="A6" s="2"/>
      <c r="B6" s="2"/>
      <c r="C6" s="2"/>
      <c r="D6" s="2"/>
      <c r="E6" s="2"/>
      <c r="F6" s="2"/>
      <c r="G6" s="2"/>
      <c r="H6" s="2"/>
      <c r="I6" s="2"/>
      <c r="J6" s="2"/>
      <c r="K6" s="2"/>
      <c r="L6" s="2"/>
      <c r="M6" s="2"/>
      <c r="N6" s="2"/>
      <c r="O6" s="2"/>
      <c r="P6" s="2"/>
      <c r="Q6" s="2"/>
      <c r="R6" s="2"/>
      <c r="S6" s="2"/>
    </row>
    <row r="7" spans="1:19" x14ac:dyDescent="0.25">
      <c r="A7" s="2"/>
      <c r="B7" s="2"/>
      <c r="C7" s="2"/>
      <c r="D7" s="2"/>
      <c r="E7" s="2"/>
      <c r="F7" s="2"/>
      <c r="G7" s="2"/>
      <c r="H7" s="2"/>
      <c r="I7" s="2"/>
      <c r="J7" s="2"/>
      <c r="K7" s="2"/>
      <c r="L7" s="2"/>
      <c r="M7" s="2"/>
      <c r="N7" s="2"/>
      <c r="O7" s="2"/>
      <c r="P7" s="2"/>
      <c r="Q7" s="2"/>
      <c r="R7" s="2"/>
      <c r="S7" s="2"/>
    </row>
    <row r="8" spans="1:19" x14ac:dyDescent="0.25">
      <c r="A8" s="2"/>
      <c r="B8" s="2"/>
      <c r="C8" s="2"/>
      <c r="D8" s="2"/>
      <c r="E8" s="2"/>
      <c r="F8" s="2"/>
      <c r="G8" s="2"/>
      <c r="H8" s="2"/>
      <c r="I8" s="2"/>
      <c r="J8" s="2"/>
      <c r="K8" s="2"/>
      <c r="L8" s="2"/>
      <c r="M8" s="2"/>
      <c r="N8" s="2"/>
      <c r="O8" s="2"/>
      <c r="P8" s="2"/>
      <c r="Q8" s="2"/>
      <c r="R8" s="2"/>
      <c r="S8" s="2"/>
    </row>
    <row r="9" spans="1:19" x14ac:dyDescent="0.25">
      <c r="A9" s="2"/>
      <c r="B9" s="2"/>
      <c r="C9" s="2"/>
      <c r="D9" s="2"/>
      <c r="E9" s="2"/>
      <c r="F9" s="2"/>
      <c r="G9" s="2"/>
      <c r="H9" s="2"/>
      <c r="I9" s="2"/>
      <c r="J9" s="2"/>
      <c r="K9" s="2"/>
      <c r="L9" s="2"/>
      <c r="M9" s="2"/>
      <c r="N9" s="2"/>
      <c r="O9" s="2"/>
      <c r="P9" s="2"/>
      <c r="Q9" s="2"/>
      <c r="R9" s="2"/>
      <c r="S9" s="2"/>
    </row>
    <row r="11" spans="1:19" x14ac:dyDescent="0.25">
      <c r="A11" s="182" t="s">
        <v>863</v>
      </c>
      <c r="B11" s="182"/>
      <c r="C11" s="182"/>
      <c r="D11" s="182"/>
      <c r="E11" s="182"/>
      <c r="F11" s="182"/>
      <c r="G11" s="182"/>
      <c r="H11" s="182"/>
      <c r="I11" s="182"/>
      <c r="J11" s="182"/>
      <c r="K11" s="182"/>
      <c r="L11" s="182"/>
      <c r="M11" s="182"/>
      <c r="N11" s="182"/>
      <c r="O11" s="182"/>
      <c r="P11" s="182"/>
      <c r="Q11" s="182"/>
      <c r="R11" s="182"/>
    </row>
    <row r="12" spans="1:19" x14ac:dyDescent="0.25">
      <c r="A12" s="182"/>
      <c r="B12" s="182"/>
      <c r="C12" s="182"/>
      <c r="D12" s="182"/>
      <c r="E12" s="182"/>
      <c r="F12" s="182"/>
      <c r="G12" s="182"/>
      <c r="H12" s="182"/>
      <c r="I12" s="182"/>
      <c r="J12" s="182"/>
      <c r="K12" s="182"/>
      <c r="L12" s="182"/>
      <c r="M12" s="182"/>
      <c r="N12" s="182"/>
      <c r="O12" s="182"/>
      <c r="P12" s="182"/>
      <c r="Q12" s="182"/>
      <c r="R12" s="182"/>
    </row>
    <row r="13" spans="1:19" x14ac:dyDescent="0.25">
      <c r="A13" s="182"/>
      <c r="B13" s="182"/>
      <c r="C13" s="182"/>
      <c r="D13" s="182"/>
      <c r="E13" s="182"/>
      <c r="F13" s="182"/>
      <c r="G13" s="182"/>
      <c r="H13" s="182"/>
      <c r="I13" s="182"/>
      <c r="J13" s="182"/>
      <c r="K13" s="182"/>
      <c r="L13" s="182"/>
      <c r="M13" s="182"/>
      <c r="N13" s="182"/>
      <c r="O13" s="182"/>
      <c r="P13" s="182"/>
      <c r="Q13" s="182"/>
      <c r="R13" s="182"/>
    </row>
    <row r="14" spans="1:19" x14ac:dyDescent="0.25">
      <c r="A14" s="182"/>
      <c r="B14" s="182"/>
      <c r="C14" s="182"/>
      <c r="D14" s="182"/>
      <c r="E14" s="182"/>
      <c r="F14" s="182"/>
      <c r="G14" s="182"/>
      <c r="H14" s="182"/>
      <c r="I14" s="182"/>
      <c r="J14" s="182"/>
      <c r="K14" s="182"/>
      <c r="L14" s="182"/>
      <c r="M14" s="182"/>
      <c r="N14" s="182"/>
      <c r="O14" s="182"/>
      <c r="P14" s="182"/>
      <c r="Q14" s="182"/>
      <c r="R14" s="182"/>
    </row>
    <row r="15" spans="1:19" x14ac:dyDescent="0.25">
      <c r="A15" s="182" t="s">
        <v>864</v>
      </c>
      <c r="B15" s="182"/>
      <c r="C15" s="182"/>
      <c r="D15" s="182"/>
      <c r="E15" s="182"/>
      <c r="F15" s="182"/>
      <c r="G15" s="182"/>
      <c r="H15" s="182"/>
      <c r="I15" s="182"/>
      <c r="J15" s="182"/>
      <c r="K15" s="182"/>
      <c r="L15" s="182"/>
      <c r="M15" s="182"/>
      <c r="N15" s="182"/>
      <c r="O15" s="182"/>
      <c r="P15" s="182"/>
      <c r="Q15" s="182"/>
      <c r="R15" s="182"/>
    </row>
  </sheetData>
  <mergeCells count="2">
    <mergeCell ref="A11:R14"/>
    <mergeCell ref="A15:R1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G4"/>
  <sheetViews>
    <sheetView workbookViewId="0">
      <selection activeCell="N17" sqref="N17"/>
    </sheetView>
  </sheetViews>
  <sheetFormatPr defaultRowHeight="15" x14ac:dyDescent="0.25"/>
  <cols>
    <col min="1" max="1" width="10.7109375" bestFit="1" customWidth="1"/>
    <col min="2" max="7" width="14.85546875" customWidth="1"/>
  </cols>
  <sheetData>
    <row r="1" spans="1:7" x14ac:dyDescent="0.25">
      <c r="A1" s="111" t="s">
        <v>865</v>
      </c>
      <c r="B1" s="17"/>
      <c r="C1" s="33"/>
      <c r="D1" s="33"/>
      <c r="E1" s="33"/>
    </row>
    <row r="3" spans="1:7" s="4" customFormat="1" ht="75" x14ac:dyDescent="0.25">
      <c r="A3" s="33" t="s">
        <v>721</v>
      </c>
      <c r="B3" s="33" t="s">
        <v>84</v>
      </c>
      <c r="C3" s="108" t="s">
        <v>755</v>
      </c>
      <c r="D3" s="108" t="s">
        <v>866</v>
      </c>
      <c r="E3" s="108" t="s">
        <v>867</v>
      </c>
      <c r="F3" s="33" t="s">
        <v>868</v>
      </c>
      <c r="G3" s="33" t="s">
        <v>869</v>
      </c>
    </row>
    <row r="4" spans="1:7" x14ac:dyDescent="0.25">
      <c r="A4" s="165">
        <v>45228</v>
      </c>
      <c r="B4" s="138" t="s">
        <v>777</v>
      </c>
      <c r="C4" s="138" t="s">
        <v>622</v>
      </c>
      <c r="D4" s="138" t="s">
        <v>622</v>
      </c>
      <c r="E4" s="138" t="s">
        <v>622</v>
      </c>
      <c r="F4" s="138" t="s">
        <v>622</v>
      </c>
      <c r="G4" s="138" t="s">
        <v>622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H43"/>
  <sheetViews>
    <sheetView tabSelected="1" workbookViewId="0">
      <selection activeCell="I26" sqref="I26"/>
    </sheetView>
  </sheetViews>
  <sheetFormatPr defaultRowHeight="15" x14ac:dyDescent="0.25"/>
  <cols>
    <col min="2" max="2" width="14.85546875" customWidth="1"/>
    <col min="3" max="3" width="14" customWidth="1"/>
    <col min="4" max="4" width="13.42578125" customWidth="1"/>
    <col min="5" max="5" width="11.140625" customWidth="1"/>
    <col min="8" max="8" width="14.85546875" customWidth="1"/>
    <col min="9" max="9" width="15.140625" customWidth="1"/>
    <col min="10" max="10" width="17.5703125" customWidth="1"/>
    <col min="11" max="11" width="16.5703125" customWidth="1"/>
  </cols>
  <sheetData>
    <row r="1" spans="2:5" x14ac:dyDescent="0.25">
      <c r="B1" s="116" t="s">
        <v>106</v>
      </c>
      <c r="C1" s="18"/>
      <c r="D1" s="18"/>
      <c r="E1" s="18"/>
    </row>
    <row r="2" spans="2:5" ht="15.75" thickBot="1" x14ac:dyDescent="0.3"/>
    <row r="3" spans="2:5" ht="30.75" thickBot="1" x14ac:dyDescent="0.3">
      <c r="B3" s="121" t="s">
        <v>107</v>
      </c>
      <c r="C3" s="125" t="s">
        <v>108</v>
      </c>
      <c r="D3" s="125" t="s">
        <v>109</v>
      </c>
      <c r="E3" s="125" t="s">
        <v>110</v>
      </c>
    </row>
    <row r="4" spans="2:5" x14ac:dyDescent="0.25">
      <c r="B4" s="122" t="s">
        <v>111</v>
      </c>
      <c r="C4" s="126" t="s">
        <v>112</v>
      </c>
      <c r="D4" s="127">
        <v>45228</v>
      </c>
      <c r="E4" s="156">
        <v>45230</v>
      </c>
    </row>
    <row r="5" spans="2:5" x14ac:dyDescent="0.25">
      <c r="B5" s="123"/>
      <c r="C5" s="128"/>
      <c r="D5" s="128"/>
      <c r="E5" s="131"/>
    </row>
    <row r="6" spans="2:5" x14ac:dyDescent="0.25">
      <c r="B6" s="122"/>
      <c r="C6" s="126"/>
      <c r="D6" s="127"/>
      <c r="E6" s="126"/>
    </row>
    <row r="7" spans="2:5" x14ac:dyDescent="0.25">
      <c r="B7" s="122"/>
      <c r="C7" s="126"/>
      <c r="D7" s="127"/>
      <c r="E7" s="126"/>
    </row>
    <row r="8" spans="2:5" x14ac:dyDescent="0.25">
      <c r="B8" s="122"/>
      <c r="C8" s="126"/>
      <c r="D8" s="127"/>
      <c r="E8" s="126"/>
    </row>
    <row r="9" spans="2:5" x14ac:dyDescent="0.25">
      <c r="B9" s="122"/>
      <c r="C9" s="129"/>
      <c r="D9" s="127"/>
      <c r="E9" s="130"/>
    </row>
    <row r="10" spans="2:5" x14ac:dyDescent="0.25">
      <c r="B10" s="122"/>
      <c r="C10" s="126"/>
      <c r="D10" s="127"/>
      <c r="E10" s="126"/>
    </row>
    <row r="11" spans="2:5" x14ac:dyDescent="0.25">
      <c r="B11" s="115"/>
      <c r="C11" s="131"/>
      <c r="D11" s="131"/>
      <c r="E11" s="131"/>
    </row>
    <row r="12" spans="2:5" ht="15.75" thickBot="1" x14ac:dyDescent="0.3">
      <c r="B12" s="124"/>
      <c r="C12" s="132"/>
      <c r="D12" s="133"/>
      <c r="E12" s="132"/>
    </row>
    <row r="13" spans="2:5" x14ac:dyDescent="0.25">
      <c r="B13" s="25"/>
      <c r="C13" s="26"/>
      <c r="D13" s="27"/>
      <c r="E13" s="26"/>
    </row>
    <row r="14" spans="2:5" x14ac:dyDescent="0.25">
      <c r="B14" s="25"/>
      <c r="C14" s="26"/>
      <c r="D14" s="27"/>
      <c r="E14" s="26"/>
    </row>
    <row r="16" spans="2:5" x14ac:dyDescent="0.25">
      <c r="B16" s="23" t="s">
        <v>113</v>
      </c>
      <c r="C16" s="117"/>
      <c r="D16" s="117"/>
      <c r="E16" s="117"/>
    </row>
    <row r="17" spans="2:8" x14ac:dyDescent="0.25">
      <c r="B17" s="22" t="s">
        <v>114</v>
      </c>
      <c r="C17" s="22"/>
      <c r="D17" s="22"/>
      <c r="E17" s="22"/>
    </row>
    <row r="18" spans="2:8" x14ac:dyDescent="0.25">
      <c r="B18" s="5"/>
      <c r="C18" s="5"/>
      <c r="D18" s="5"/>
      <c r="E18" s="5"/>
    </row>
    <row r="19" spans="2:8" x14ac:dyDescent="0.25">
      <c r="B19" s="5"/>
      <c r="C19" s="5"/>
      <c r="D19" s="5"/>
      <c r="E19" s="5"/>
    </row>
    <row r="20" spans="2:8" x14ac:dyDescent="0.25">
      <c r="B20" s="45" t="s">
        <v>115</v>
      </c>
      <c r="C20" s="5"/>
      <c r="D20" s="5"/>
      <c r="E20" s="5"/>
    </row>
    <row r="21" spans="2:8" x14ac:dyDescent="0.25">
      <c r="B21" s="22" t="s">
        <v>116</v>
      </c>
      <c r="C21" s="22"/>
      <c r="D21" s="22"/>
      <c r="E21" s="22"/>
    </row>
    <row r="23" spans="2:8" x14ac:dyDescent="0.25">
      <c r="B23" s="16" t="s">
        <v>117</v>
      </c>
      <c r="C23" s="17"/>
      <c r="D23" s="17"/>
      <c r="E23" s="17"/>
      <c r="F23" s="17"/>
      <c r="G23" s="17"/>
      <c r="H23" s="17"/>
    </row>
    <row r="24" spans="2:8" x14ac:dyDescent="0.25">
      <c r="B24" s="17" t="s">
        <v>118</v>
      </c>
      <c r="C24" s="17"/>
      <c r="D24" s="17"/>
      <c r="E24" s="17"/>
      <c r="F24" s="17"/>
      <c r="G24" s="17"/>
      <c r="H24" s="17"/>
    </row>
    <row r="25" spans="2:8" x14ac:dyDescent="0.25">
      <c r="B25" s="17" t="s">
        <v>119</v>
      </c>
      <c r="C25" s="17"/>
      <c r="D25" s="17"/>
      <c r="E25" s="17"/>
      <c r="F25" s="17"/>
      <c r="G25" s="17"/>
      <c r="H25" s="17"/>
    </row>
    <row r="26" spans="2:8" x14ac:dyDescent="0.25">
      <c r="B26" s="140" t="s">
        <v>120</v>
      </c>
      <c r="C26" s="17"/>
      <c r="D26" s="17"/>
      <c r="E26" s="17"/>
      <c r="F26" s="17"/>
      <c r="G26" s="17"/>
      <c r="H26" s="17"/>
    </row>
    <row r="27" spans="2:8" x14ac:dyDescent="0.25">
      <c r="B27" s="140" t="s">
        <v>121</v>
      </c>
      <c r="C27" s="17"/>
      <c r="D27" s="17"/>
      <c r="E27" s="17"/>
      <c r="F27" s="17"/>
      <c r="G27" s="17"/>
      <c r="H27" s="17"/>
    </row>
    <row r="28" spans="2:8" x14ac:dyDescent="0.25">
      <c r="B28" s="140" t="s">
        <v>122</v>
      </c>
      <c r="C28" s="17"/>
      <c r="D28" s="17"/>
      <c r="E28" s="17"/>
      <c r="F28" s="17"/>
      <c r="G28" s="17"/>
      <c r="H28" s="17"/>
    </row>
    <row r="29" spans="2:8" x14ac:dyDescent="0.25">
      <c r="B29" s="24" t="s">
        <v>123</v>
      </c>
      <c r="C29" s="24"/>
      <c r="D29" s="24"/>
      <c r="E29" s="24"/>
      <c r="F29" s="24"/>
    </row>
    <row r="30" spans="2:8" x14ac:dyDescent="0.25">
      <c r="B30" s="142" t="s">
        <v>124</v>
      </c>
      <c r="C30" s="143" t="s">
        <v>125</v>
      </c>
      <c r="D30" s="144"/>
      <c r="E30" s="24"/>
      <c r="F30" s="24"/>
    </row>
    <row r="31" spans="2:8" x14ac:dyDescent="0.25">
      <c r="B31" s="142" t="s">
        <v>126</v>
      </c>
      <c r="C31" s="24"/>
      <c r="D31" s="144"/>
      <c r="E31" s="24"/>
      <c r="F31" s="24"/>
    </row>
    <row r="32" spans="2:8" x14ac:dyDescent="0.25">
      <c r="B32" s="24"/>
      <c r="C32" s="144" t="s">
        <v>127</v>
      </c>
      <c r="D32" s="21"/>
      <c r="E32" s="24"/>
      <c r="F32" s="24"/>
    </row>
    <row r="33" spans="2:8" x14ac:dyDescent="0.25">
      <c r="B33" s="24"/>
      <c r="C33" s="144" t="s">
        <v>128</v>
      </c>
      <c r="D33" s="21"/>
      <c r="E33" s="24"/>
      <c r="F33" s="24"/>
      <c r="H33" s="5"/>
    </row>
    <row r="34" spans="2:8" x14ac:dyDescent="0.25">
      <c r="C34" s="141"/>
      <c r="D34" s="5"/>
      <c r="H34" s="5"/>
    </row>
    <row r="35" spans="2:8" x14ac:dyDescent="0.25">
      <c r="B35" s="16" t="s">
        <v>129</v>
      </c>
      <c r="C35" s="17"/>
      <c r="D35" s="17"/>
      <c r="E35" s="17"/>
      <c r="F35" s="17"/>
      <c r="G35" s="17"/>
      <c r="H35" s="16"/>
    </row>
    <row r="36" spans="2:8" x14ac:dyDescent="0.25">
      <c r="B36" s="17" t="s">
        <v>130</v>
      </c>
      <c r="C36" s="17"/>
      <c r="D36" s="17"/>
      <c r="E36" s="17"/>
      <c r="F36" s="17"/>
      <c r="G36" s="17"/>
      <c r="H36" s="17"/>
    </row>
    <row r="38" spans="2:8" x14ac:dyDescent="0.25">
      <c r="B38" s="16" t="s">
        <v>131</v>
      </c>
      <c r="C38" s="17"/>
      <c r="D38" s="17"/>
      <c r="E38" s="17"/>
      <c r="F38" s="17"/>
      <c r="G38" s="17"/>
      <c r="H38" s="17"/>
    </row>
    <row r="39" spans="2:8" x14ac:dyDescent="0.25">
      <c r="B39" s="17" t="s">
        <v>132</v>
      </c>
      <c r="C39" s="17"/>
      <c r="D39" s="17"/>
      <c r="E39" s="17"/>
      <c r="F39" s="17"/>
      <c r="G39" s="17"/>
      <c r="H39" s="17"/>
    </row>
    <row r="40" spans="2:8" x14ac:dyDescent="0.25">
      <c r="B40" s="17" t="s">
        <v>133</v>
      </c>
      <c r="C40" s="17"/>
      <c r="D40" s="17"/>
      <c r="E40" s="17"/>
      <c r="F40" s="17"/>
      <c r="G40" s="17"/>
      <c r="H40" s="17"/>
    </row>
    <row r="41" spans="2:8" x14ac:dyDescent="0.25">
      <c r="B41" s="17" t="s">
        <v>134</v>
      </c>
      <c r="C41" s="17"/>
      <c r="D41" s="17"/>
      <c r="E41" s="17"/>
      <c r="F41" s="17"/>
      <c r="G41" s="17"/>
      <c r="H41" s="17"/>
    </row>
    <row r="42" spans="2:8" x14ac:dyDescent="0.25">
      <c r="B42" s="17" t="s">
        <v>135</v>
      </c>
      <c r="C42" s="17"/>
      <c r="D42" s="17"/>
      <c r="E42" s="17"/>
      <c r="F42" s="17"/>
      <c r="G42" s="17"/>
      <c r="H42" s="17"/>
    </row>
    <row r="43" spans="2:8" x14ac:dyDescent="0.25">
      <c r="B43" s="17" t="s">
        <v>136</v>
      </c>
      <c r="C43" s="17"/>
      <c r="D43" s="17"/>
      <c r="E43" s="17"/>
      <c r="F43" s="17"/>
      <c r="G43" s="17"/>
      <c r="H43" s="17"/>
    </row>
  </sheetData>
  <sortState xmlns:xlrd2="http://schemas.microsoft.com/office/spreadsheetml/2017/richdata2" ref="B4:E9">
    <sortCondition ref="D4:D9"/>
    <sortCondition ref="B4:B9"/>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G4"/>
  <sheetViews>
    <sheetView workbookViewId="0">
      <selection activeCell="P12" sqref="P12"/>
    </sheetView>
  </sheetViews>
  <sheetFormatPr defaultRowHeight="15" x14ac:dyDescent="0.25"/>
  <cols>
    <col min="1" max="1" width="12.5703125" customWidth="1"/>
    <col min="2" max="2" width="14.140625" customWidth="1"/>
    <col min="3" max="3" width="14.85546875" customWidth="1"/>
    <col min="4" max="7" width="14.7109375" customWidth="1"/>
  </cols>
  <sheetData>
    <row r="1" spans="1:7" x14ac:dyDescent="0.25">
      <c r="A1" s="111" t="s">
        <v>865</v>
      </c>
      <c r="B1" s="33"/>
      <c r="C1" s="17"/>
      <c r="D1" s="33"/>
      <c r="E1" s="33"/>
    </row>
    <row r="2" spans="1:7" x14ac:dyDescent="0.25">
      <c r="B2" s="20"/>
      <c r="D2" s="20"/>
      <c r="E2" s="20"/>
    </row>
    <row r="3" spans="1:7" ht="75" x14ac:dyDescent="0.25">
      <c r="A3" s="33" t="s">
        <v>721</v>
      </c>
      <c r="B3" s="108" t="s">
        <v>755</v>
      </c>
      <c r="C3" s="33" t="s">
        <v>84</v>
      </c>
      <c r="D3" s="108" t="s">
        <v>866</v>
      </c>
      <c r="E3" s="108" t="s">
        <v>867</v>
      </c>
      <c r="F3" s="33" t="s">
        <v>870</v>
      </c>
      <c r="G3" s="33" t="s">
        <v>871</v>
      </c>
    </row>
    <row r="4" spans="1:7" x14ac:dyDescent="0.25">
      <c r="A4" s="165">
        <v>45228</v>
      </c>
      <c r="B4" s="138" t="s">
        <v>777</v>
      </c>
      <c r="C4" s="138" t="s">
        <v>622</v>
      </c>
      <c r="D4" s="138" t="s">
        <v>622</v>
      </c>
      <c r="E4" s="138" t="s">
        <v>622</v>
      </c>
      <c r="F4" s="138" t="s">
        <v>622</v>
      </c>
      <c r="G4" s="138" t="s">
        <v>622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H4"/>
  <sheetViews>
    <sheetView workbookViewId="0">
      <selection activeCell="I19" sqref="I19"/>
    </sheetView>
  </sheetViews>
  <sheetFormatPr defaultRowHeight="15" x14ac:dyDescent="0.25"/>
  <cols>
    <col min="1" max="1" width="10.7109375" bestFit="1" customWidth="1"/>
    <col min="2" max="2" width="11.5703125" customWidth="1"/>
    <col min="4" max="4" width="29.7109375" customWidth="1"/>
    <col min="7" max="7" width="14.42578125" customWidth="1"/>
    <col min="8" max="8" width="28.5703125" customWidth="1"/>
  </cols>
  <sheetData>
    <row r="1" spans="1:8" x14ac:dyDescent="0.25">
      <c r="A1" s="34" t="s">
        <v>872</v>
      </c>
      <c r="B1" s="33"/>
      <c r="C1" s="33"/>
      <c r="D1" s="33"/>
      <c r="E1" s="33"/>
      <c r="F1" s="17"/>
      <c r="G1" s="17"/>
      <c r="H1" s="17"/>
    </row>
    <row r="2" spans="1:8" x14ac:dyDescent="0.25">
      <c r="A2" s="19"/>
      <c r="B2" s="20"/>
      <c r="C2" s="20"/>
      <c r="D2" s="20"/>
      <c r="E2" s="20"/>
    </row>
    <row r="3" spans="1:8" ht="90" x14ac:dyDescent="0.25">
      <c r="A3" s="108" t="s">
        <v>721</v>
      </c>
      <c r="B3" s="108" t="s">
        <v>873</v>
      </c>
      <c r="C3" s="108" t="s">
        <v>874</v>
      </c>
      <c r="D3" s="108" t="s">
        <v>875</v>
      </c>
      <c r="E3" s="108" t="s">
        <v>876</v>
      </c>
      <c r="F3" s="108" t="s">
        <v>877</v>
      </c>
      <c r="G3" s="108" t="s">
        <v>878</v>
      </c>
      <c r="H3" s="108" t="s">
        <v>879</v>
      </c>
    </row>
    <row r="4" spans="1:8" x14ac:dyDescent="0.25">
      <c r="A4" s="165">
        <v>45228</v>
      </c>
      <c r="B4" s="138" t="s">
        <v>777</v>
      </c>
      <c r="C4" s="138" t="s">
        <v>622</v>
      </c>
      <c r="D4" s="138" t="s">
        <v>622</v>
      </c>
      <c r="E4" s="138" t="s">
        <v>622</v>
      </c>
      <c r="F4" s="138" t="s">
        <v>622</v>
      </c>
      <c r="G4" s="138" t="s">
        <v>622</v>
      </c>
      <c r="H4" s="138" t="s">
        <v>622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sheetPr>
  <dimension ref="A1:O62"/>
  <sheetViews>
    <sheetView workbookViewId="0">
      <selection activeCell="G21" sqref="G21"/>
    </sheetView>
  </sheetViews>
  <sheetFormatPr defaultRowHeight="15" customHeight="1" x14ac:dyDescent="0.25"/>
  <cols>
    <col min="2" max="2" width="20.140625" customWidth="1"/>
    <col min="3" max="3" width="22.28515625" bestFit="1" customWidth="1"/>
    <col min="4" max="9" width="20.140625" customWidth="1"/>
    <col min="10" max="13" width="15" customWidth="1"/>
  </cols>
  <sheetData>
    <row r="1" spans="2:7" ht="18.75" x14ac:dyDescent="0.3">
      <c r="B1" s="43" t="s">
        <v>880</v>
      </c>
      <c r="C1" s="17"/>
      <c r="D1" s="17"/>
    </row>
    <row r="2" spans="2:7" x14ac:dyDescent="0.25">
      <c r="B2" t="s">
        <v>881</v>
      </c>
    </row>
    <row r="3" spans="2:7" x14ac:dyDescent="0.25">
      <c r="B3" t="s">
        <v>882</v>
      </c>
    </row>
    <row r="4" spans="2:7" x14ac:dyDescent="0.25">
      <c r="B4" t="s">
        <v>883</v>
      </c>
    </row>
    <row r="5" spans="2:7" x14ac:dyDescent="0.25">
      <c r="B5" t="s">
        <v>884</v>
      </c>
    </row>
    <row r="8" spans="2:7" x14ac:dyDescent="0.25">
      <c r="B8" s="112" t="s">
        <v>885</v>
      </c>
      <c r="C8" s="17"/>
      <c r="D8" s="17"/>
      <c r="E8" s="17"/>
    </row>
    <row r="9" spans="2:7" x14ac:dyDescent="0.25">
      <c r="B9" s="5"/>
    </row>
    <row r="10" spans="2:7" ht="75" x14ac:dyDescent="0.25">
      <c r="B10" s="9" t="s">
        <v>886</v>
      </c>
      <c r="C10" s="91" t="s">
        <v>887</v>
      </c>
      <c r="D10" s="91" t="s">
        <v>888</v>
      </c>
      <c r="E10" s="9" t="s">
        <v>889</v>
      </c>
      <c r="F10" s="9" t="s">
        <v>890</v>
      </c>
      <c r="G10" s="9" t="s">
        <v>891</v>
      </c>
    </row>
    <row r="11" spans="2:7" x14ac:dyDescent="0.25">
      <c r="B11" s="171">
        <v>45027</v>
      </c>
      <c r="C11" s="2" t="s">
        <v>892</v>
      </c>
      <c r="D11" s="2">
        <v>70</v>
      </c>
      <c r="E11" s="2">
        <v>13</v>
      </c>
      <c r="F11" s="2">
        <v>3</v>
      </c>
      <c r="G11" s="172">
        <v>1</v>
      </c>
    </row>
    <row r="12" spans="2:7" x14ac:dyDescent="0.25">
      <c r="B12" s="171" t="s">
        <v>893</v>
      </c>
      <c r="C12" s="2" t="s">
        <v>894</v>
      </c>
      <c r="D12" s="2">
        <v>134</v>
      </c>
      <c r="E12" s="2">
        <v>12</v>
      </c>
      <c r="F12" s="2">
        <v>4</v>
      </c>
      <c r="G12" s="172">
        <v>0.8</v>
      </c>
    </row>
    <row r="13" spans="2:7" x14ac:dyDescent="0.25">
      <c r="B13" s="161"/>
      <c r="C13" s="2"/>
      <c r="D13" s="2"/>
      <c r="E13" s="2"/>
      <c r="F13" s="2"/>
      <c r="G13" s="2"/>
    </row>
    <row r="14" spans="2:7" x14ac:dyDescent="0.25">
      <c r="B14" s="161"/>
      <c r="C14" s="2"/>
      <c r="D14" s="2"/>
      <c r="E14" s="2"/>
      <c r="F14" s="2"/>
      <c r="G14" s="2"/>
    </row>
    <row r="15" spans="2:7" x14ac:dyDescent="0.25">
      <c r="B15" s="161"/>
      <c r="C15" s="2"/>
      <c r="D15" s="2"/>
      <c r="E15" s="2"/>
      <c r="F15" s="2"/>
      <c r="G15" s="2"/>
    </row>
    <row r="16" spans="2:7" x14ac:dyDescent="0.25">
      <c r="B16" s="161"/>
      <c r="C16" s="2"/>
      <c r="D16" s="2"/>
      <c r="E16" s="2"/>
      <c r="F16" s="2"/>
      <c r="G16" s="2"/>
    </row>
    <row r="17" spans="1:15" x14ac:dyDescent="0.25">
      <c r="A17" s="110" t="s">
        <v>895</v>
      </c>
      <c r="O17">
        <v>0</v>
      </c>
    </row>
    <row r="19" spans="1:15" x14ac:dyDescent="0.25">
      <c r="B19" s="114" t="s">
        <v>896</v>
      </c>
      <c r="C19" s="11"/>
      <c r="D19" s="11"/>
      <c r="E19" s="11"/>
    </row>
    <row r="21" spans="1:15" ht="90" x14ac:dyDescent="0.25">
      <c r="B21" s="12" t="s">
        <v>897</v>
      </c>
      <c r="C21" s="113" t="s">
        <v>898</v>
      </c>
      <c r="D21" s="113" t="s">
        <v>899</v>
      </c>
    </row>
    <row r="22" spans="1:15" x14ac:dyDescent="0.25">
      <c r="B22" s="165">
        <v>45228</v>
      </c>
      <c r="C22" s="2" t="s">
        <v>900</v>
      </c>
      <c r="D22" s="173" t="s">
        <v>901</v>
      </c>
    </row>
    <row r="23" spans="1:15" x14ac:dyDescent="0.25">
      <c r="B23" s="2"/>
      <c r="C23" s="2"/>
      <c r="D23" s="2"/>
    </row>
    <row r="24" spans="1:15" x14ac:dyDescent="0.25">
      <c r="B24" s="2"/>
      <c r="C24" s="2"/>
      <c r="D24" s="2"/>
    </row>
    <row r="25" spans="1:15" x14ac:dyDescent="0.25">
      <c r="B25" s="2"/>
      <c r="C25" s="2"/>
      <c r="D25" s="2"/>
    </row>
    <row r="26" spans="1:15" x14ac:dyDescent="0.25">
      <c r="B26" s="2"/>
      <c r="C26" s="2"/>
      <c r="D26" s="2"/>
    </row>
    <row r="27" spans="1:15" x14ac:dyDescent="0.25">
      <c r="B27" s="2"/>
      <c r="C27" s="2"/>
      <c r="D27" s="2"/>
    </row>
    <row r="28" spans="1:15" x14ac:dyDescent="0.25">
      <c r="B28" s="2"/>
      <c r="C28" s="2"/>
      <c r="D28" s="2"/>
    </row>
    <row r="29" spans="1:15" x14ac:dyDescent="0.25">
      <c r="B29" s="2"/>
      <c r="C29" s="2"/>
      <c r="D29" s="2"/>
    </row>
    <row r="30" spans="1:15" x14ac:dyDescent="0.25">
      <c r="B30" s="2"/>
      <c r="C30" s="2"/>
      <c r="D30" s="2"/>
    </row>
    <row r="31" spans="1:15" x14ac:dyDescent="0.25">
      <c r="B31" s="2"/>
      <c r="C31" s="2"/>
      <c r="D31" s="2"/>
    </row>
    <row r="32" spans="1:15" x14ac:dyDescent="0.25">
      <c r="A32" s="110" t="s">
        <v>895</v>
      </c>
    </row>
    <row r="34" spans="1:6" x14ac:dyDescent="0.25">
      <c r="B34" s="112" t="s">
        <v>902</v>
      </c>
      <c r="C34" s="17"/>
      <c r="D34" s="17"/>
      <c r="E34" s="17"/>
    </row>
    <row r="36" spans="1:6" ht="60" x14ac:dyDescent="0.25">
      <c r="B36" s="91" t="s">
        <v>903</v>
      </c>
      <c r="C36" s="9" t="s">
        <v>904</v>
      </c>
      <c r="D36" s="9" t="s">
        <v>905</v>
      </c>
      <c r="E36" s="9" t="s">
        <v>906</v>
      </c>
      <c r="F36" s="9" t="s">
        <v>907</v>
      </c>
    </row>
    <row r="37" spans="1:6" x14ac:dyDescent="0.25">
      <c r="B37" s="2" t="s">
        <v>908</v>
      </c>
      <c r="C37" s="2" t="s">
        <v>909</v>
      </c>
      <c r="D37" s="161">
        <v>192</v>
      </c>
      <c r="E37" s="2">
        <v>96</v>
      </c>
      <c r="F37" s="2">
        <v>96</v>
      </c>
    </row>
    <row r="38" spans="1:6" x14ac:dyDescent="0.25">
      <c r="B38" s="2" t="s">
        <v>910</v>
      </c>
      <c r="C38" s="2" t="s">
        <v>909</v>
      </c>
      <c r="D38" s="161">
        <v>408</v>
      </c>
      <c r="E38" s="2">
        <v>102</v>
      </c>
      <c r="F38" s="2">
        <v>102</v>
      </c>
    </row>
    <row r="39" spans="1:6" x14ac:dyDescent="0.25">
      <c r="B39" s="2" t="s">
        <v>911</v>
      </c>
      <c r="C39" s="2" t="s">
        <v>909</v>
      </c>
      <c r="D39" s="161">
        <v>388.5</v>
      </c>
      <c r="E39" s="2">
        <v>111</v>
      </c>
      <c r="F39" s="2">
        <v>111</v>
      </c>
    </row>
    <row r="40" spans="1:6" x14ac:dyDescent="0.25">
      <c r="B40" s="2" t="s">
        <v>912</v>
      </c>
      <c r="C40" s="2" t="s">
        <v>913</v>
      </c>
      <c r="D40" s="161">
        <v>138</v>
      </c>
      <c r="E40" s="2">
        <v>138</v>
      </c>
      <c r="F40" s="2">
        <v>138</v>
      </c>
    </row>
    <row r="41" spans="1:6" ht="30" x14ac:dyDescent="0.25">
      <c r="B41" s="6" t="s">
        <v>914</v>
      </c>
      <c r="C41" s="2" t="s">
        <v>915</v>
      </c>
      <c r="D41" s="2">
        <v>270</v>
      </c>
      <c r="E41" s="161">
        <v>95</v>
      </c>
      <c r="F41" s="2">
        <v>135</v>
      </c>
    </row>
    <row r="42" spans="1:6" x14ac:dyDescent="0.25">
      <c r="B42" s="2" t="s">
        <v>916</v>
      </c>
      <c r="C42" s="2" t="s">
        <v>915</v>
      </c>
      <c r="D42" s="2">
        <v>694</v>
      </c>
      <c r="E42" s="2">
        <v>347</v>
      </c>
      <c r="F42" s="2">
        <v>347</v>
      </c>
    </row>
    <row r="43" spans="1:6" x14ac:dyDescent="0.25">
      <c r="B43" s="2"/>
      <c r="C43" s="2"/>
      <c r="D43" s="2"/>
      <c r="E43" s="2"/>
      <c r="F43" s="2"/>
    </row>
    <row r="44" spans="1:6" x14ac:dyDescent="0.25">
      <c r="B44" s="2"/>
      <c r="C44" s="2"/>
      <c r="D44" s="2"/>
      <c r="E44" s="2"/>
      <c r="F44" s="2"/>
    </row>
    <row r="45" spans="1:6" x14ac:dyDescent="0.25">
      <c r="B45" s="2"/>
      <c r="C45" s="2"/>
      <c r="D45" s="2"/>
      <c r="E45" s="2"/>
      <c r="F45" s="2"/>
    </row>
    <row r="46" spans="1:6" x14ac:dyDescent="0.25">
      <c r="B46" s="2"/>
      <c r="C46" s="2"/>
      <c r="D46" s="2"/>
      <c r="E46" s="2"/>
      <c r="F46" s="2"/>
    </row>
    <row r="47" spans="1:6" x14ac:dyDescent="0.25">
      <c r="A47" s="110" t="s">
        <v>895</v>
      </c>
    </row>
    <row r="50" spans="1:7" x14ac:dyDescent="0.25">
      <c r="B50" s="114" t="s">
        <v>917</v>
      </c>
      <c r="C50" s="10"/>
      <c r="D50" s="10"/>
      <c r="E50" s="11"/>
      <c r="F50" s="11"/>
      <c r="G50" s="11"/>
    </row>
    <row r="52" spans="1:7" x14ac:dyDescent="0.25">
      <c r="B52" s="176" t="s">
        <v>918</v>
      </c>
      <c r="C52" s="176" t="s">
        <v>919</v>
      </c>
      <c r="D52" s="176" t="s">
        <v>920</v>
      </c>
      <c r="E52" s="176" t="s">
        <v>921</v>
      </c>
    </row>
    <row r="53" spans="1:7" x14ac:dyDescent="0.25">
      <c r="B53" s="174" t="s">
        <v>922</v>
      </c>
      <c r="C53" s="175">
        <v>45244</v>
      </c>
      <c r="D53" s="175">
        <v>45245</v>
      </c>
      <c r="E53" s="174" t="s">
        <v>923</v>
      </c>
    </row>
    <row r="54" spans="1:7" x14ac:dyDescent="0.25">
      <c r="B54" s="159" t="s">
        <v>924</v>
      </c>
      <c r="C54" s="177">
        <v>45156</v>
      </c>
      <c r="D54" s="177">
        <v>45159</v>
      </c>
      <c r="E54" s="159" t="s">
        <v>88</v>
      </c>
    </row>
    <row r="55" spans="1:7" ht="30" x14ac:dyDescent="0.25">
      <c r="B55" s="1" t="s">
        <v>925</v>
      </c>
      <c r="C55" s="169">
        <v>44988</v>
      </c>
      <c r="D55" s="169">
        <v>44995</v>
      </c>
      <c r="E55" s="2" t="s">
        <v>88</v>
      </c>
    </row>
    <row r="56" spans="1:7" ht="30" x14ac:dyDescent="0.25">
      <c r="B56" s="1" t="s">
        <v>926</v>
      </c>
      <c r="C56" s="169">
        <v>44929</v>
      </c>
      <c r="D56" s="169">
        <v>44939</v>
      </c>
      <c r="E56" s="2" t="s">
        <v>88</v>
      </c>
    </row>
    <row r="57" spans="1:7" x14ac:dyDescent="0.25">
      <c r="B57" s="2"/>
      <c r="C57" s="2"/>
      <c r="D57" s="2"/>
      <c r="E57" s="2"/>
    </row>
    <row r="58" spans="1:7" x14ac:dyDescent="0.25">
      <c r="B58" s="2"/>
      <c r="C58" s="2"/>
      <c r="D58" s="2"/>
      <c r="E58" s="2"/>
    </row>
    <row r="59" spans="1:7" x14ac:dyDescent="0.25">
      <c r="B59" s="2"/>
      <c r="C59" s="2"/>
      <c r="D59" s="2"/>
      <c r="E59" s="2"/>
    </row>
    <row r="60" spans="1:7" x14ac:dyDescent="0.25">
      <c r="B60" s="2"/>
      <c r="C60" s="2"/>
      <c r="D60" s="2"/>
      <c r="E60" s="2"/>
    </row>
    <row r="61" spans="1:7" x14ac:dyDescent="0.25">
      <c r="B61" s="2"/>
      <c r="C61" s="2"/>
      <c r="D61" s="2"/>
      <c r="E61" s="2"/>
    </row>
    <row r="62" spans="1:7" x14ac:dyDescent="0.25">
      <c r="A62" s="110" t="s">
        <v>895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25"/>
  <sheetViews>
    <sheetView topLeftCell="A12" workbookViewId="0">
      <selection activeCell="C20" sqref="C20"/>
    </sheetView>
  </sheetViews>
  <sheetFormatPr defaultRowHeight="15" x14ac:dyDescent="0.25"/>
  <cols>
    <col min="1" max="1" width="12.85546875" customWidth="1"/>
    <col min="2" max="2" width="37.5703125" customWidth="1"/>
  </cols>
  <sheetData>
    <row r="1" spans="1:2" x14ac:dyDescent="0.25">
      <c r="A1" s="36" t="s">
        <v>137</v>
      </c>
      <c r="B1" s="37" t="s">
        <v>138</v>
      </c>
    </row>
    <row r="2" spans="1:2" x14ac:dyDescent="0.25">
      <c r="A2" s="2" t="s">
        <v>139</v>
      </c>
      <c r="B2" s="6" t="s">
        <v>140</v>
      </c>
    </row>
    <row r="3" spans="1:2" ht="30" x14ac:dyDescent="0.25">
      <c r="A3" s="2" t="s">
        <v>69</v>
      </c>
      <c r="B3" s="6" t="s">
        <v>141</v>
      </c>
    </row>
    <row r="4" spans="1:2" x14ac:dyDescent="0.25">
      <c r="A4" s="2" t="s">
        <v>142</v>
      </c>
      <c r="B4" s="6" t="s">
        <v>143</v>
      </c>
    </row>
    <row r="5" spans="1:2" x14ac:dyDescent="0.25">
      <c r="A5" s="2" t="s">
        <v>144</v>
      </c>
      <c r="B5" s="6" t="s">
        <v>145</v>
      </c>
    </row>
    <row r="6" spans="1:2" x14ac:dyDescent="0.25">
      <c r="A6" s="2" t="s">
        <v>146</v>
      </c>
      <c r="B6" s="6" t="s">
        <v>147</v>
      </c>
    </row>
    <row r="7" spans="1:2" x14ac:dyDescent="0.25">
      <c r="A7" s="2" t="s">
        <v>148</v>
      </c>
      <c r="B7" s="6" t="s">
        <v>149</v>
      </c>
    </row>
    <row r="8" spans="1:2" x14ac:dyDescent="0.25">
      <c r="A8" s="2" t="s">
        <v>150</v>
      </c>
      <c r="B8" s="6" t="s">
        <v>151</v>
      </c>
    </row>
    <row r="9" spans="1:2" x14ac:dyDescent="0.25">
      <c r="A9" s="2" t="s">
        <v>152</v>
      </c>
      <c r="B9" s="6" t="s">
        <v>153</v>
      </c>
    </row>
    <row r="10" spans="1:2" x14ac:dyDescent="0.25">
      <c r="A10" s="2" t="s">
        <v>154</v>
      </c>
      <c r="B10" s="6" t="s">
        <v>155</v>
      </c>
    </row>
    <row r="11" spans="1:2" ht="30" x14ac:dyDescent="0.25">
      <c r="A11" s="2" t="s">
        <v>155</v>
      </c>
      <c r="B11" s="6" t="s">
        <v>156</v>
      </c>
    </row>
    <row r="12" spans="1:2" x14ac:dyDescent="0.25">
      <c r="A12" s="2" t="s">
        <v>157</v>
      </c>
      <c r="B12" s="6" t="s">
        <v>158</v>
      </c>
    </row>
    <row r="13" spans="1:2" x14ac:dyDescent="0.25">
      <c r="A13" s="2" t="s">
        <v>159</v>
      </c>
      <c r="B13" s="6" t="s">
        <v>160</v>
      </c>
    </row>
    <row r="14" spans="1:2" x14ac:dyDescent="0.25">
      <c r="A14" s="2" t="s">
        <v>161</v>
      </c>
      <c r="B14" s="6" t="s">
        <v>162</v>
      </c>
    </row>
    <row r="15" spans="1:2" x14ac:dyDescent="0.25">
      <c r="A15" s="2" t="s">
        <v>163</v>
      </c>
      <c r="B15" s="6" t="s">
        <v>164</v>
      </c>
    </row>
    <row r="16" spans="1:2" x14ac:dyDescent="0.25">
      <c r="A16" s="2" t="s">
        <v>165</v>
      </c>
      <c r="B16" s="6" t="s">
        <v>166</v>
      </c>
    </row>
    <row r="17" spans="1:2" ht="45" x14ac:dyDescent="0.25">
      <c r="A17" s="2" t="s">
        <v>167</v>
      </c>
      <c r="B17" s="6" t="s">
        <v>168</v>
      </c>
    </row>
    <row r="18" spans="1:2" x14ac:dyDescent="0.25">
      <c r="A18" s="2" t="s">
        <v>169</v>
      </c>
      <c r="B18" s="6" t="s">
        <v>170</v>
      </c>
    </row>
    <row r="19" spans="1:2" x14ac:dyDescent="0.25">
      <c r="A19" s="2" t="s">
        <v>171</v>
      </c>
      <c r="B19" s="6" t="s">
        <v>172</v>
      </c>
    </row>
    <row r="20" spans="1:2" x14ac:dyDescent="0.25">
      <c r="A20" s="2" t="s">
        <v>173</v>
      </c>
      <c r="B20" s="6" t="s">
        <v>174</v>
      </c>
    </row>
    <row r="21" spans="1:2" x14ac:dyDescent="0.25">
      <c r="A21" s="2" t="s">
        <v>175</v>
      </c>
      <c r="B21" s="6" t="s">
        <v>176</v>
      </c>
    </row>
    <row r="22" spans="1:2" x14ac:dyDescent="0.25">
      <c r="A22" s="2" t="s">
        <v>177</v>
      </c>
      <c r="B22" s="6" t="s">
        <v>178</v>
      </c>
    </row>
    <row r="23" spans="1:2" x14ac:dyDescent="0.25">
      <c r="A23" s="2" t="s">
        <v>179</v>
      </c>
      <c r="B23" s="6" t="s">
        <v>180</v>
      </c>
    </row>
    <row r="24" spans="1:2" ht="30" x14ac:dyDescent="0.25">
      <c r="A24" s="2" t="s">
        <v>181</v>
      </c>
      <c r="B24" s="6" t="s">
        <v>182</v>
      </c>
    </row>
    <row r="25" spans="1:2" x14ac:dyDescent="0.25">
      <c r="A25" s="2" t="s">
        <v>183</v>
      </c>
      <c r="B25" s="6" t="s">
        <v>184</v>
      </c>
    </row>
  </sheetData>
  <sortState xmlns:xlrd2="http://schemas.microsoft.com/office/spreadsheetml/2017/richdata2" ref="A2:B25">
    <sortCondition ref="A1:A2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21"/>
  <sheetViews>
    <sheetView workbookViewId="0">
      <selection activeCell="C11" sqref="C11"/>
    </sheetView>
  </sheetViews>
  <sheetFormatPr defaultRowHeight="15" x14ac:dyDescent="0.25"/>
  <cols>
    <col min="1" max="1" width="26.28515625" customWidth="1"/>
    <col min="2" max="2" width="21.85546875" style="4" bestFit="1" customWidth="1"/>
    <col min="3" max="3" width="117.140625" style="4" customWidth="1"/>
  </cols>
  <sheetData>
    <row r="1" spans="1:3" x14ac:dyDescent="0.25">
      <c r="A1" s="35" t="s">
        <v>185</v>
      </c>
      <c r="B1" s="94"/>
    </row>
    <row r="2" spans="1:3" x14ac:dyDescent="0.25">
      <c r="A2" s="5" t="s">
        <v>186</v>
      </c>
      <c r="B2" s="95"/>
    </row>
    <row r="3" spans="1:3" x14ac:dyDescent="0.25">
      <c r="A3" s="5"/>
      <c r="B3" s="95"/>
    </row>
    <row r="4" spans="1:3" x14ac:dyDescent="0.25">
      <c r="A4" s="40" t="s">
        <v>187</v>
      </c>
      <c r="B4" s="96" t="s">
        <v>188</v>
      </c>
      <c r="C4" s="134" t="s">
        <v>189</v>
      </c>
    </row>
    <row r="5" spans="1:3" x14ac:dyDescent="0.25">
      <c r="A5" s="2" t="s">
        <v>190</v>
      </c>
      <c r="B5" s="6" t="s">
        <v>191</v>
      </c>
      <c r="C5" s="6" t="s">
        <v>192</v>
      </c>
    </row>
    <row r="6" spans="1:3" x14ac:dyDescent="0.25">
      <c r="A6" s="2" t="s">
        <v>139</v>
      </c>
      <c r="B6" s="6" t="s">
        <v>191</v>
      </c>
      <c r="C6" s="44" t="s">
        <v>193</v>
      </c>
    </row>
    <row r="7" spans="1:3" ht="137.25" customHeight="1" x14ac:dyDescent="0.25">
      <c r="A7" s="6" t="s">
        <v>194</v>
      </c>
      <c r="B7" s="6" t="s">
        <v>195</v>
      </c>
      <c r="C7" s="44" t="s">
        <v>196</v>
      </c>
    </row>
    <row r="8" spans="1:3" ht="30" x14ac:dyDescent="0.25">
      <c r="A8" s="2" t="s">
        <v>197</v>
      </c>
      <c r="B8" s="6" t="s">
        <v>191</v>
      </c>
      <c r="C8" s="6" t="s">
        <v>198</v>
      </c>
    </row>
    <row r="9" spans="1:3" x14ac:dyDescent="0.25">
      <c r="A9" s="2" t="s">
        <v>199</v>
      </c>
      <c r="B9" s="6" t="s">
        <v>200</v>
      </c>
      <c r="C9" s="6" t="s">
        <v>201</v>
      </c>
    </row>
    <row r="10" spans="1:3" ht="30" x14ac:dyDescent="0.25">
      <c r="A10" s="6" t="s">
        <v>202</v>
      </c>
      <c r="B10" s="6" t="s">
        <v>203</v>
      </c>
      <c r="C10" s="6" t="s">
        <v>204</v>
      </c>
    </row>
    <row r="11" spans="1:3" ht="60" x14ac:dyDescent="0.25">
      <c r="A11" s="6" t="s">
        <v>205</v>
      </c>
      <c r="B11" s="6" t="s">
        <v>206</v>
      </c>
      <c r="C11" s="6" t="s">
        <v>207</v>
      </c>
    </row>
    <row r="12" spans="1:3" ht="30" x14ac:dyDescent="0.25">
      <c r="A12" s="2" t="s">
        <v>208</v>
      </c>
      <c r="B12" s="6" t="s">
        <v>191</v>
      </c>
      <c r="C12" s="6" t="s">
        <v>209</v>
      </c>
    </row>
    <row r="13" spans="1:3" ht="30" x14ac:dyDescent="0.25">
      <c r="A13" s="2" t="s">
        <v>210</v>
      </c>
      <c r="B13" s="6" t="s">
        <v>211</v>
      </c>
      <c r="C13" s="6" t="s">
        <v>212</v>
      </c>
    </row>
    <row r="14" spans="1:3" ht="30" x14ac:dyDescent="0.25">
      <c r="A14" s="2" t="s">
        <v>213</v>
      </c>
      <c r="B14" s="6" t="s">
        <v>211</v>
      </c>
      <c r="C14" s="6" t="s">
        <v>212</v>
      </c>
    </row>
    <row r="15" spans="1:3" ht="30" x14ac:dyDescent="0.25">
      <c r="A15" s="2" t="s">
        <v>214</v>
      </c>
      <c r="B15" s="6" t="s">
        <v>191</v>
      </c>
      <c r="C15" s="6" t="s">
        <v>215</v>
      </c>
    </row>
    <row r="16" spans="1:3" ht="30" x14ac:dyDescent="0.25">
      <c r="A16" s="2" t="s">
        <v>216</v>
      </c>
      <c r="B16" s="6" t="s">
        <v>191</v>
      </c>
      <c r="C16" s="44" t="s">
        <v>217</v>
      </c>
    </row>
    <row r="17" spans="1:3" ht="165" x14ac:dyDescent="0.25">
      <c r="A17" s="2" t="s">
        <v>159</v>
      </c>
      <c r="B17" s="6" t="s">
        <v>191</v>
      </c>
      <c r="C17" s="44" t="s">
        <v>218</v>
      </c>
    </row>
    <row r="18" spans="1:3" ht="30" x14ac:dyDescent="0.25">
      <c r="A18" s="2" t="s">
        <v>219</v>
      </c>
      <c r="B18" s="6" t="s">
        <v>220</v>
      </c>
      <c r="C18" s="6" t="s">
        <v>221</v>
      </c>
    </row>
    <row r="19" spans="1:3" ht="45" x14ac:dyDescent="0.25">
      <c r="A19" s="66" t="s">
        <v>222</v>
      </c>
      <c r="B19" s="59" t="s">
        <v>223</v>
      </c>
      <c r="C19" s="6" t="s">
        <v>224</v>
      </c>
    </row>
    <row r="20" spans="1:3" x14ac:dyDescent="0.25">
      <c r="A20" s="2" t="s">
        <v>176</v>
      </c>
      <c r="B20" s="6" t="s">
        <v>191</v>
      </c>
      <c r="C20" s="6" t="s">
        <v>225</v>
      </c>
    </row>
    <row r="21" spans="1:3" ht="30" x14ac:dyDescent="0.25">
      <c r="A21" s="2" t="s">
        <v>226</v>
      </c>
      <c r="B21" s="6" t="s">
        <v>211</v>
      </c>
      <c r="C21" s="6" t="s">
        <v>212</v>
      </c>
    </row>
  </sheetData>
  <sortState xmlns:xlrd2="http://schemas.microsoft.com/office/spreadsheetml/2017/richdata2" ref="A5:C20">
    <sortCondition ref="A5:A20"/>
  </sortState>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C70"/>
  <sheetViews>
    <sheetView workbookViewId="0">
      <selection activeCell="E14" sqref="E14"/>
    </sheetView>
  </sheetViews>
  <sheetFormatPr defaultRowHeight="15" x14ac:dyDescent="0.25"/>
  <cols>
    <col min="1" max="1" width="36" customWidth="1"/>
    <col min="2" max="2" width="20.7109375" style="4" bestFit="1" customWidth="1"/>
    <col min="3" max="3" width="108.42578125" customWidth="1"/>
    <col min="4" max="5" width="35.85546875" customWidth="1"/>
    <col min="6" max="6" width="30.140625" customWidth="1"/>
  </cols>
  <sheetData>
    <row r="1" spans="1:3" x14ac:dyDescent="0.25">
      <c r="A1" s="35" t="s">
        <v>185</v>
      </c>
      <c r="B1" s="94"/>
    </row>
    <row r="2" spans="1:3" x14ac:dyDescent="0.25">
      <c r="A2" s="5" t="s">
        <v>227</v>
      </c>
      <c r="B2" s="95"/>
    </row>
    <row r="3" spans="1:3" x14ac:dyDescent="0.25">
      <c r="B3" s="95"/>
    </row>
    <row r="4" spans="1:3" x14ac:dyDescent="0.25">
      <c r="A4" s="5" t="s">
        <v>228</v>
      </c>
      <c r="B4" s="95"/>
    </row>
    <row r="5" spans="1:3" x14ac:dyDescent="0.25">
      <c r="A5" s="40" t="s">
        <v>187</v>
      </c>
      <c r="B5" s="134" t="s">
        <v>229</v>
      </c>
      <c r="C5" s="40" t="s">
        <v>230</v>
      </c>
    </row>
    <row r="6" spans="1:3" ht="30" x14ac:dyDescent="0.25">
      <c r="A6" s="66" t="s">
        <v>231</v>
      </c>
      <c r="B6" s="59"/>
      <c r="C6" s="6" t="s">
        <v>232</v>
      </c>
    </row>
    <row r="7" spans="1:3" x14ac:dyDescent="0.25">
      <c r="A7" s="66" t="s">
        <v>233</v>
      </c>
      <c r="B7" s="59" t="s">
        <v>191</v>
      </c>
      <c r="C7" s="6" t="s">
        <v>234</v>
      </c>
    </row>
    <row r="8" spans="1:3" ht="30" x14ac:dyDescent="0.25">
      <c r="A8" s="66" t="s">
        <v>235</v>
      </c>
      <c r="B8" s="59" t="s">
        <v>236</v>
      </c>
      <c r="C8" s="6" t="s">
        <v>237</v>
      </c>
    </row>
    <row r="9" spans="1:3" ht="67.5" customHeight="1" x14ac:dyDescent="0.25">
      <c r="A9" s="6" t="s">
        <v>194</v>
      </c>
      <c r="B9" s="6" t="s">
        <v>238</v>
      </c>
      <c r="C9" s="179" t="s">
        <v>239</v>
      </c>
    </row>
    <row r="10" spans="1:3" x14ac:dyDescent="0.25">
      <c r="A10" s="66" t="s">
        <v>240</v>
      </c>
      <c r="B10" s="59" t="s">
        <v>223</v>
      </c>
      <c r="C10" s="6" t="s">
        <v>241</v>
      </c>
    </row>
    <row r="11" spans="1:3" x14ac:dyDescent="0.25">
      <c r="A11" s="66" t="s">
        <v>242</v>
      </c>
      <c r="B11" s="59" t="s">
        <v>243</v>
      </c>
      <c r="C11" s="6" t="s">
        <v>244</v>
      </c>
    </row>
    <row r="12" spans="1:3" x14ac:dyDescent="0.25">
      <c r="A12" s="66" t="s">
        <v>245</v>
      </c>
      <c r="B12" s="59" t="s">
        <v>223</v>
      </c>
      <c r="C12" s="6" t="s">
        <v>246</v>
      </c>
    </row>
    <row r="13" spans="1:3" ht="63" customHeight="1" x14ac:dyDescent="0.25">
      <c r="A13" s="66" t="s">
        <v>247</v>
      </c>
      <c r="B13" s="59" t="s">
        <v>248</v>
      </c>
      <c r="C13" s="6" t="s">
        <v>249</v>
      </c>
    </row>
    <row r="14" spans="1:3" ht="49.5" customHeight="1" x14ac:dyDescent="0.25">
      <c r="A14" s="66" t="s">
        <v>250</v>
      </c>
      <c r="B14" s="59" t="s">
        <v>251</v>
      </c>
      <c r="C14" s="6" t="s">
        <v>252</v>
      </c>
    </row>
    <row r="15" spans="1:3" ht="30" x14ac:dyDescent="0.25">
      <c r="A15" s="66" t="s">
        <v>253</v>
      </c>
      <c r="B15" s="59" t="s">
        <v>223</v>
      </c>
      <c r="C15" s="6" t="s">
        <v>254</v>
      </c>
    </row>
    <row r="16" spans="1:3" ht="30" x14ac:dyDescent="0.25">
      <c r="A16" s="66" t="s">
        <v>255</v>
      </c>
      <c r="B16" s="59" t="s">
        <v>223</v>
      </c>
      <c r="C16" s="6" t="s">
        <v>256</v>
      </c>
    </row>
    <row r="17" spans="1:3" x14ac:dyDescent="0.25">
      <c r="A17" s="66" t="s">
        <v>257</v>
      </c>
      <c r="B17" s="59" t="s">
        <v>223</v>
      </c>
      <c r="C17" s="6" t="s">
        <v>258</v>
      </c>
    </row>
    <row r="18" spans="1:3" ht="18.75" customHeight="1" x14ac:dyDescent="0.25">
      <c r="A18" s="66" t="s">
        <v>259</v>
      </c>
      <c r="B18" s="59" t="s">
        <v>236</v>
      </c>
      <c r="C18" s="6" t="s">
        <v>260</v>
      </c>
    </row>
    <row r="19" spans="1:3" ht="31.15" customHeight="1" x14ac:dyDescent="0.25">
      <c r="A19" s="66" t="s">
        <v>261</v>
      </c>
      <c r="B19" s="59" t="s">
        <v>262</v>
      </c>
      <c r="C19" s="6" t="s">
        <v>263</v>
      </c>
    </row>
    <row r="20" spans="1:3" ht="18.75" customHeight="1" x14ac:dyDescent="0.25">
      <c r="A20" s="66" t="s">
        <v>264</v>
      </c>
      <c r="B20" s="59" t="s">
        <v>236</v>
      </c>
      <c r="C20" s="6" t="s">
        <v>265</v>
      </c>
    </row>
    <row r="21" spans="1:3" ht="45" x14ac:dyDescent="0.25">
      <c r="A21" s="66" t="s">
        <v>266</v>
      </c>
      <c r="B21" s="59" t="s">
        <v>223</v>
      </c>
      <c r="C21" s="6" t="s">
        <v>267</v>
      </c>
    </row>
    <row r="22" spans="1:3" x14ac:dyDescent="0.25">
      <c r="A22" s="66" t="s">
        <v>268</v>
      </c>
      <c r="B22" s="59" t="s">
        <v>269</v>
      </c>
      <c r="C22" s="6" t="s">
        <v>270</v>
      </c>
    </row>
    <row r="23" spans="1:3" ht="30" x14ac:dyDescent="0.25">
      <c r="A23" s="66" t="s">
        <v>271</v>
      </c>
      <c r="B23" s="59" t="s">
        <v>236</v>
      </c>
      <c r="C23" s="6" t="s">
        <v>272</v>
      </c>
    </row>
    <row r="24" spans="1:3" x14ac:dyDescent="0.25">
      <c r="A24" s="66" t="s">
        <v>273</v>
      </c>
      <c r="B24" s="59" t="s">
        <v>274</v>
      </c>
      <c r="C24" s="6" t="s">
        <v>275</v>
      </c>
    </row>
    <row r="25" spans="1:3" ht="30" x14ac:dyDescent="0.25">
      <c r="A25" s="66" t="s">
        <v>276</v>
      </c>
      <c r="B25" s="59" t="s">
        <v>269</v>
      </c>
      <c r="C25" s="6" t="s">
        <v>277</v>
      </c>
    </row>
    <row r="26" spans="1:3" ht="60" x14ac:dyDescent="0.25">
      <c r="A26" s="66" t="s">
        <v>278</v>
      </c>
      <c r="B26" s="59" t="s">
        <v>223</v>
      </c>
      <c r="C26" s="6" t="s">
        <v>279</v>
      </c>
    </row>
    <row r="27" spans="1:3" ht="30" x14ac:dyDescent="0.25">
      <c r="A27" s="66" t="s">
        <v>280</v>
      </c>
      <c r="B27" s="59" t="s">
        <v>236</v>
      </c>
      <c r="C27" s="6" t="s">
        <v>281</v>
      </c>
    </row>
    <row r="28" spans="1:3" x14ac:dyDescent="0.25">
      <c r="A28" s="66" t="s">
        <v>282</v>
      </c>
      <c r="B28" s="59" t="s">
        <v>283</v>
      </c>
      <c r="C28" s="6" t="s">
        <v>284</v>
      </c>
    </row>
    <row r="29" spans="1:3" x14ac:dyDescent="0.25">
      <c r="A29" s="66" t="s">
        <v>285</v>
      </c>
      <c r="B29" s="59" t="s">
        <v>283</v>
      </c>
      <c r="C29" s="6" t="s">
        <v>286</v>
      </c>
    </row>
    <row r="30" spans="1:3" x14ac:dyDescent="0.25">
      <c r="C30" t="s">
        <v>287</v>
      </c>
    </row>
    <row r="69" spans="2:2" x14ac:dyDescent="0.25">
      <c r="B69" s="170"/>
    </row>
    <row r="70" spans="2:2" x14ac:dyDescent="0.25">
      <c r="B70" s="170"/>
    </row>
  </sheetData>
  <sortState xmlns:xlrd2="http://schemas.microsoft.com/office/spreadsheetml/2017/richdata2" ref="A6:A28">
    <sortCondition ref="A6:A28"/>
  </sortState>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L47"/>
  <sheetViews>
    <sheetView workbookViewId="0">
      <selection activeCell="C20" sqref="C20"/>
    </sheetView>
  </sheetViews>
  <sheetFormatPr defaultRowHeight="15" x14ac:dyDescent="0.25"/>
  <cols>
    <col min="2" max="2" width="41.140625" customWidth="1"/>
    <col min="3" max="3" width="62.42578125" style="4" customWidth="1"/>
    <col min="5" max="5" width="33.140625" style="4" bestFit="1" customWidth="1"/>
    <col min="6" max="6" width="76.85546875" style="4" customWidth="1"/>
    <col min="7" max="30" width="101.7109375" bestFit="1" customWidth="1"/>
    <col min="31" max="31" width="11.140625" bestFit="1" customWidth="1"/>
  </cols>
  <sheetData>
    <row r="2" spans="2:12" x14ac:dyDescent="0.25">
      <c r="B2" s="46" t="s">
        <v>288</v>
      </c>
      <c r="C2" s="47" t="s">
        <v>289</v>
      </c>
    </row>
    <row r="3" spans="2:12" x14ac:dyDescent="0.25">
      <c r="B3" s="48" t="s">
        <v>290</v>
      </c>
      <c r="C3" s="6" t="s">
        <v>291</v>
      </c>
    </row>
    <row r="4" spans="2:12" x14ac:dyDescent="0.25">
      <c r="B4" s="48" t="s">
        <v>290</v>
      </c>
      <c r="C4" s="6" t="s">
        <v>292</v>
      </c>
    </row>
    <row r="5" spans="2:12" x14ac:dyDescent="0.25">
      <c r="B5" s="48" t="s">
        <v>290</v>
      </c>
      <c r="C5" s="6" t="s">
        <v>293</v>
      </c>
    </row>
    <row r="6" spans="2:12" x14ac:dyDescent="0.25">
      <c r="B6" s="48" t="s">
        <v>290</v>
      </c>
      <c r="C6" s="6" t="s">
        <v>294</v>
      </c>
      <c r="E6" s="49"/>
      <c r="F6" s="50"/>
      <c r="G6" s="51"/>
      <c r="H6" s="52"/>
      <c r="I6" s="52"/>
      <c r="J6" s="52"/>
      <c r="K6" s="52"/>
      <c r="L6" s="53"/>
    </row>
    <row r="7" spans="2:12" x14ac:dyDescent="0.25">
      <c r="B7" s="48" t="s">
        <v>290</v>
      </c>
      <c r="C7" s="6" t="s">
        <v>295</v>
      </c>
      <c r="E7" s="49" t="s">
        <v>288</v>
      </c>
      <c r="F7" s="49" t="s">
        <v>289</v>
      </c>
      <c r="G7" s="54"/>
      <c r="H7" s="55"/>
      <c r="I7" s="55"/>
      <c r="J7" s="55"/>
      <c r="K7" s="55"/>
      <c r="L7" s="56"/>
    </row>
    <row r="8" spans="2:12" ht="30" x14ac:dyDescent="0.25">
      <c r="B8" s="48" t="s">
        <v>290</v>
      </c>
      <c r="C8" s="6" t="s">
        <v>296</v>
      </c>
      <c r="E8" s="49" t="s">
        <v>297</v>
      </c>
      <c r="F8" s="49" t="s">
        <v>298</v>
      </c>
      <c r="G8" s="51"/>
      <c r="H8" s="52"/>
      <c r="I8" s="52"/>
      <c r="J8" s="52"/>
      <c r="K8" s="52"/>
      <c r="L8" s="53"/>
    </row>
    <row r="9" spans="2:12" x14ac:dyDescent="0.25">
      <c r="B9" s="48" t="s">
        <v>299</v>
      </c>
      <c r="C9" s="6" t="s">
        <v>300</v>
      </c>
      <c r="E9" s="49" t="s">
        <v>301</v>
      </c>
      <c r="F9" s="49" t="s">
        <v>302</v>
      </c>
      <c r="G9" s="54"/>
      <c r="H9" s="55"/>
      <c r="I9" s="55"/>
      <c r="J9" s="55"/>
      <c r="K9" s="55"/>
      <c r="L9" s="56"/>
    </row>
    <row r="10" spans="2:12" x14ac:dyDescent="0.25">
      <c r="B10" s="48" t="s">
        <v>299</v>
      </c>
      <c r="C10" s="6" t="s">
        <v>303</v>
      </c>
      <c r="E10" s="57"/>
      <c r="F10" s="58" t="s">
        <v>304</v>
      </c>
      <c r="G10" s="54"/>
      <c r="H10" s="55"/>
      <c r="I10" s="55"/>
      <c r="J10" s="55"/>
      <c r="K10" s="55"/>
      <c r="L10" s="56"/>
    </row>
    <row r="11" spans="2:12" x14ac:dyDescent="0.25">
      <c r="B11" s="48" t="s">
        <v>299</v>
      </c>
      <c r="C11" s="6" t="s">
        <v>305</v>
      </c>
      <c r="E11" s="57"/>
      <c r="F11" s="58" t="s">
        <v>306</v>
      </c>
      <c r="G11" s="54"/>
      <c r="H11" s="55"/>
      <c r="I11" s="55"/>
      <c r="J11" s="55"/>
      <c r="K11" s="55"/>
      <c r="L11" s="56"/>
    </row>
    <row r="12" spans="2:12" x14ac:dyDescent="0.25">
      <c r="B12" s="48" t="s">
        <v>299</v>
      </c>
      <c r="C12" s="6" t="s">
        <v>307</v>
      </c>
      <c r="E12" s="57"/>
      <c r="F12" s="58" t="s">
        <v>308</v>
      </c>
      <c r="G12" s="54"/>
      <c r="H12" s="55"/>
      <c r="I12" s="55"/>
      <c r="J12" s="55"/>
      <c r="K12" s="55"/>
      <c r="L12" s="56"/>
    </row>
    <row r="13" spans="2:12" ht="30" x14ac:dyDescent="0.25">
      <c r="B13" s="48" t="s">
        <v>299</v>
      </c>
      <c r="C13" s="6" t="s">
        <v>309</v>
      </c>
      <c r="E13" s="57"/>
      <c r="F13" s="58" t="s">
        <v>310</v>
      </c>
      <c r="G13" s="54"/>
      <c r="H13" s="55"/>
      <c r="I13" s="55"/>
      <c r="J13" s="55"/>
      <c r="K13" s="55"/>
      <c r="L13" s="56"/>
    </row>
    <row r="14" spans="2:12" x14ac:dyDescent="0.25">
      <c r="B14" s="48" t="s">
        <v>299</v>
      </c>
      <c r="C14" s="6" t="s">
        <v>311</v>
      </c>
      <c r="E14" s="57"/>
      <c r="F14" s="58" t="s">
        <v>312</v>
      </c>
      <c r="G14" s="54"/>
      <c r="H14" s="55"/>
      <c r="I14" s="55"/>
      <c r="J14" s="55"/>
      <c r="K14" s="55"/>
      <c r="L14" s="56"/>
    </row>
    <row r="15" spans="2:12" x14ac:dyDescent="0.25">
      <c r="B15" s="48" t="s">
        <v>299</v>
      </c>
      <c r="C15" s="6" t="s">
        <v>313</v>
      </c>
      <c r="E15" s="57"/>
      <c r="F15" s="58" t="s">
        <v>314</v>
      </c>
      <c r="G15" s="54"/>
      <c r="H15" s="55"/>
      <c r="I15" s="55"/>
      <c r="J15" s="55"/>
      <c r="K15" s="55"/>
      <c r="L15" s="56"/>
    </row>
    <row r="16" spans="2:12" x14ac:dyDescent="0.25">
      <c r="B16" s="48" t="s">
        <v>315</v>
      </c>
      <c r="C16" s="6" t="s">
        <v>316</v>
      </c>
      <c r="E16" s="49" t="s">
        <v>290</v>
      </c>
      <c r="F16" s="49" t="s">
        <v>293</v>
      </c>
      <c r="G16" s="54"/>
      <c r="H16" s="55"/>
      <c r="I16" s="55"/>
      <c r="J16" s="55"/>
      <c r="K16" s="55"/>
      <c r="L16" s="56"/>
    </row>
    <row r="17" spans="2:12" x14ac:dyDescent="0.25">
      <c r="B17" s="48" t="s">
        <v>315</v>
      </c>
      <c r="C17" s="59" t="s">
        <v>317</v>
      </c>
      <c r="E17" s="57"/>
      <c r="F17" s="58" t="s">
        <v>295</v>
      </c>
      <c r="G17" s="54"/>
      <c r="H17" s="55"/>
      <c r="I17" s="55"/>
      <c r="J17" s="55"/>
      <c r="K17" s="55"/>
      <c r="L17" s="56"/>
    </row>
    <row r="18" spans="2:12" x14ac:dyDescent="0.25">
      <c r="B18" s="48" t="s">
        <v>315</v>
      </c>
      <c r="C18" s="60" t="s">
        <v>318</v>
      </c>
      <c r="E18" s="57"/>
      <c r="F18" s="58" t="s">
        <v>292</v>
      </c>
      <c r="G18" s="54"/>
      <c r="H18" s="55"/>
      <c r="I18" s="55"/>
      <c r="J18" s="55"/>
      <c r="K18" s="55"/>
      <c r="L18" s="56"/>
    </row>
    <row r="19" spans="2:12" x14ac:dyDescent="0.25">
      <c r="B19" s="48" t="s">
        <v>315</v>
      </c>
      <c r="C19" s="60" t="s">
        <v>319</v>
      </c>
      <c r="E19" s="57"/>
      <c r="F19" s="58" t="s">
        <v>291</v>
      </c>
      <c r="G19" s="54"/>
      <c r="H19" s="55"/>
      <c r="I19" s="55"/>
      <c r="J19" s="55"/>
      <c r="K19" s="55"/>
      <c r="L19" s="56"/>
    </row>
    <row r="20" spans="2:12" x14ac:dyDescent="0.25">
      <c r="B20" s="48" t="s">
        <v>315</v>
      </c>
      <c r="C20" s="60" t="s">
        <v>320</v>
      </c>
      <c r="E20" s="57"/>
      <c r="F20" s="58" t="s">
        <v>294</v>
      </c>
      <c r="G20" s="54"/>
      <c r="H20" s="55"/>
      <c r="I20" s="55"/>
      <c r="J20" s="55"/>
      <c r="K20" s="55"/>
      <c r="L20" s="56"/>
    </row>
    <row r="21" spans="2:12" x14ac:dyDescent="0.25">
      <c r="B21" s="48" t="s">
        <v>315</v>
      </c>
      <c r="C21" s="60" t="s">
        <v>321</v>
      </c>
      <c r="E21" s="57"/>
      <c r="F21" s="58" t="s">
        <v>296</v>
      </c>
      <c r="G21" s="54"/>
      <c r="H21" s="55"/>
      <c r="I21" s="55"/>
      <c r="J21" s="55"/>
      <c r="K21" s="55"/>
      <c r="L21" s="56"/>
    </row>
    <row r="22" spans="2:12" x14ac:dyDescent="0.25">
      <c r="B22" s="48" t="s">
        <v>315</v>
      </c>
      <c r="C22" s="60" t="s">
        <v>322</v>
      </c>
      <c r="E22" s="49" t="s">
        <v>323</v>
      </c>
      <c r="F22" s="49" t="s">
        <v>324</v>
      </c>
      <c r="G22" s="54"/>
      <c r="H22" s="55"/>
      <c r="I22" s="55"/>
      <c r="J22" s="55"/>
      <c r="K22" s="55"/>
      <c r="L22" s="56"/>
    </row>
    <row r="23" spans="2:12" ht="30" x14ac:dyDescent="0.25">
      <c r="B23" s="48" t="s">
        <v>315</v>
      </c>
      <c r="C23" s="60" t="s">
        <v>325</v>
      </c>
      <c r="E23" s="57"/>
      <c r="F23" s="58" t="s">
        <v>326</v>
      </c>
      <c r="G23" s="54"/>
      <c r="H23" s="55"/>
      <c r="I23" s="55"/>
      <c r="J23" s="55"/>
      <c r="K23" s="55"/>
      <c r="L23" s="56"/>
    </row>
    <row r="24" spans="2:12" ht="30" x14ac:dyDescent="0.25">
      <c r="B24" s="48" t="s">
        <v>315</v>
      </c>
      <c r="C24" s="60" t="s">
        <v>327</v>
      </c>
      <c r="E24" s="57"/>
      <c r="F24" s="58" t="s">
        <v>328</v>
      </c>
      <c r="G24" s="54"/>
      <c r="H24" s="55"/>
      <c r="I24" s="55"/>
      <c r="J24" s="55"/>
      <c r="K24" s="55"/>
      <c r="L24" s="56"/>
    </row>
    <row r="25" spans="2:12" x14ac:dyDescent="0.25">
      <c r="B25" s="48" t="s">
        <v>315</v>
      </c>
      <c r="C25" s="6" t="s">
        <v>329</v>
      </c>
      <c r="E25" s="49" t="s">
        <v>330</v>
      </c>
      <c r="F25" s="49" t="s">
        <v>331</v>
      </c>
      <c r="G25" s="54"/>
      <c r="H25" s="55"/>
      <c r="I25" s="55"/>
      <c r="J25" s="55"/>
      <c r="K25" s="55"/>
      <c r="L25" s="56"/>
    </row>
    <row r="26" spans="2:12" x14ac:dyDescent="0.25">
      <c r="B26" s="48" t="s">
        <v>315</v>
      </c>
      <c r="C26" s="6" t="s">
        <v>332</v>
      </c>
      <c r="E26" s="49" t="s">
        <v>299</v>
      </c>
      <c r="F26" s="49" t="s">
        <v>305</v>
      </c>
      <c r="G26" s="54"/>
      <c r="H26" s="55"/>
      <c r="I26" s="55"/>
      <c r="J26" s="55"/>
      <c r="K26" s="55"/>
      <c r="L26" s="56"/>
    </row>
    <row r="27" spans="2:12" ht="45" x14ac:dyDescent="0.25">
      <c r="B27" s="48" t="s">
        <v>333</v>
      </c>
      <c r="C27" s="6" t="s">
        <v>334</v>
      </c>
      <c r="E27" s="57"/>
      <c r="F27" s="58" t="s">
        <v>303</v>
      </c>
      <c r="G27" s="54"/>
      <c r="H27" s="55"/>
      <c r="I27" s="55"/>
      <c r="J27" s="55"/>
      <c r="K27" s="55"/>
      <c r="L27" s="56"/>
    </row>
    <row r="28" spans="2:12" ht="30" x14ac:dyDescent="0.25">
      <c r="B28" s="48" t="s">
        <v>330</v>
      </c>
      <c r="C28" s="6" t="s">
        <v>331</v>
      </c>
      <c r="E28" s="57"/>
      <c r="F28" s="58" t="s">
        <v>309</v>
      </c>
      <c r="G28" s="54"/>
      <c r="H28" s="55"/>
      <c r="I28" s="55"/>
      <c r="J28" s="55"/>
      <c r="K28" s="55"/>
      <c r="L28" s="56"/>
    </row>
    <row r="29" spans="2:12" x14ac:dyDescent="0.25">
      <c r="B29" s="48" t="s">
        <v>335</v>
      </c>
      <c r="C29" s="2" t="s">
        <v>336</v>
      </c>
      <c r="E29" s="57"/>
      <c r="F29" s="58" t="s">
        <v>313</v>
      </c>
      <c r="G29" s="54"/>
      <c r="H29" s="55"/>
      <c r="I29" s="55"/>
      <c r="J29" s="55"/>
      <c r="K29" s="55"/>
      <c r="L29" s="56"/>
    </row>
    <row r="30" spans="2:12" ht="30" x14ac:dyDescent="0.25">
      <c r="B30" s="48" t="s">
        <v>335</v>
      </c>
      <c r="C30" s="60" t="s">
        <v>337</v>
      </c>
      <c r="E30" s="57"/>
      <c r="F30" s="58" t="s">
        <v>300</v>
      </c>
      <c r="G30" s="54"/>
      <c r="H30" s="55"/>
      <c r="I30" s="55"/>
      <c r="J30" s="55"/>
      <c r="K30" s="55"/>
      <c r="L30" s="56"/>
    </row>
    <row r="31" spans="2:12" x14ac:dyDescent="0.25">
      <c r="B31" s="48" t="s">
        <v>335</v>
      </c>
      <c r="C31" s="6" t="s">
        <v>338</v>
      </c>
      <c r="E31" s="57"/>
      <c r="F31" s="58" t="s">
        <v>307</v>
      </c>
      <c r="G31" s="54"/>
      <c r="H31" s="55"/>
      <c r="I31" s="55"/>
      <c r="J31" s="55"/>
      <c r="K31" s="55"/>
      <c r="L31" s="56"/>
    </row>
    <row r="32" spans="2:12" ht="30" x14ac:dyDescent="0.25">
      <c r="B32" s="48" t="s">
        <v>323</v>
      </c>
      <c r="C32" s="6" t="s">
        <v>328</v>
      </c>
      <c r="E32" s="57"/>
      <c r="F32" s="58" t="s">
        <v>311</v>
      </c>
      <c r="G32" s="54"/>
      <c r="H32" s="55"/>
      <c r="I32" s="55"/>
      <c r="J32" s="55"/>
      <c r="K32" s="55"/>
      <c r="L32" s="56"/>
    </row>
    <row r="33" spans="2:12" ht="30" x14ac:dyDescent="0.25">
      <c r="B33" s="48" t="s">
        <v>323</v>
      </c>
      <c r="C33" s="59" t="s">
        <v>324</v>
      </c>
      <c r="E33" s="49" t="s">
        <v>315</v>
      </c>
      <c r="F33" s="49" t="s">
        <v>321</v>
      </c>
      <c r="G33" s="54"/>
      <c r="H33" s="55"/>
      <c r="I33" s="55"/>
      <c r="J33" s="55"/>
      <c r="K33" s="55"/>
      <c r="L33" s="56"/>
    </row>
    <row r="34" spans="2:12" ht="45" x14ac:dyDescent="0.25">
      <c r="B34" s="48" t="s">
        <v>323</v>
      </c>
      <c r="C34" s="6" t="s">
        <v>326</v>
      </c>
      <c r="E34" s="57"/>
      <c r="F34" s="58" t="s">
        <v>329</v>
      </c>
      <c r="G34" s="54"/>
      <c r="H34" s="55"/>
      <c r="I34" s="55"/>
      <c r="J34" s="55"/>
      <c r="K34" s="55"/>
      <c r="L34" s="56"/>
    </row>
    <row r="35" spans="2:12" x14ac:dyDescent="0.25">
      <c r="B35" s="48" t="s">
        <v>301</v>
      </c>
      <c r="C35" s="6" t="s">
        <v>308</v>
      </c>
      <c r="E35" s="57"/>
      <c r="F35" s="58" t="s">
        <v>325</v>
      </c>
      <c r="G35" s="54"/>
      <c r="H35" s="55"/>
      <c r="I35" s="55"/>
      <c r="J35" s="55"/>
      <c r="K35" s="55"/>
      <c r="L35" s="56"/>
    </row>
    <row r="36" spans="2:12" x14ac:dyDescent="0.25">
      <c r="B36" s="48" t="s">
        <v>301</v>
      </c>
      <c r="C36" s="60" t="s">
        <v>314</v>
      </c>
      <c r="E36" s="57"/>
      <c r="F36" s="58" t="s">
        <v>322</v>
      </c>
      <c r="G36" s="54"/>
      <c r="H36" s="55"/>
      <c r="I36" s="55"/>
      <c r="J36" s="55"/>
      <c r="K36" s="55"/>
      <c r="L36" s="56"/>
    </row>
    <row r="37" spans="2:12" x14ac:dyDescent="0.25">
      <c r="B37" s="48" t="s">
        <v>301</v>
      </c>
      <c r="C37" s="60" t="s">
        <v>306</v>
      </c>
      <c r="E37" s="57"/>
      <c r="F37" s="58" t="s">
        <v>327</v>
      </c>
      <c r="G37" s="54"/>
      <c r="H37" s="55"/>
      <c r="I37" s="55"/>
      <c r="J37" s="55"/>
      <c r="K37" s="55"/>
      <c r="L37" s="56"/>
    </row>
    <row r="38" spans="2:12" x14ac:dyDescent="0.25">
      <c r="B38" s="48" t="s">
        <v>301</v>
      </c>
      <c r="C38" s="60" t="s">
        <v>310</v>
      </c>
      <c r="E38" s="57"/>
      <c r="F38" s="58" t="s">
        <v>318</v>
      </c>
      <c r="G38" s="54"/>
      <c r="H38" s="55"/>
      <c r="I38" s="55"/>
      <c r="J38" s="55"/>
      <c r="K38" s="55"/>
      <c r="L38" s="56"/>
    </row>
    <row r="39" spans="2:12" x14ac:dyDescent="0.25">
      <c r="B39" s="48" t="s">
        <v>301</v>
      </c>
      <c r="C39" s="60" t="s">
        <v>304</v>
      </c>
      <c r="E39" s="57"/>
      <c r="F39" s="58" t="s">
        <v>317</v>
      </c>
      <c r="G39" s="54"/>
      <c r="H39" s="55"/>
      <c r="I39" s="55"/>
      <c r="J39" s="55"/>
      <c r="K39" s="55"/>
      <c r="L39" s="56"/>
    </row>
    <row r="40" spans="2:12" x14ac:dyDescent="0.25">
      <c r="B40" s="48" t="s">
        <v>301</v>
      </c>
      <c r="C40" s="60" t="s">
        <v>312</v>
      </c>
      <c r="E40" s="57"/>
      <c r="F40" s="58" t="s">
        <v>320</v>
      </c>
      <c r="G40" s="54"/>
      <c r="H40" s="55"/>
      <c r="I40" s="55"/>
      <c r="J40" s="55"/>
      <c r="K40" s="55"/>
      <c r="L40" s="56"/>
    </row>
    <row r="41" spans="2:12" x14ac:dyDescent="0.25">
      <c r="B41" s="48" t="s">
        <v>301</v>
      </c>
      <c r="C41" s="60" t="s">
        <v>302</v>
      </c>
      <c r="E41" s="57"/>
      <c r="F41" s="58" t="s">
        <v>316</v>
      </c>
      <c r="G41" s="54"/>
      <c r="H41" s="55"/>
      <c r="I41" s="55"/>
      <c r="J41" s="55"/>
      <c r="K41" s="55"/>
      <c r="L41" s="56"/>
    </row>
    <row r="42" spans="2:12" ht="30" x14ac:dyDescent="0.25">
      <c r="B42" s="48" t="s">
        <v>297</v>
      </c>
      <c r="C42" s="6" t="s">
        <v>298</v>
      </c>
      <c r="E42" s="57"/>
      <c r="F42" s="58" t="s">
        <v>319</v>
      </c>
      <c r="G42" s="54"/>
      <c r="H42" s="55"/>
      <c r="I42" s="55"/>
      <c r="J42" s="55"/>
      <c r="K42" s="55"/>
      <c r="L42" s="56"/>
    </row>
    <row r="43" spans="2:12" x14ac:dyDescent="0.25">
      <c r="E43" s="57"/>
      <c r="F43" s="58" t="s">
        <v>332</v>
      </c>
      <c r="G43" s="54"/>
      <c r="H43" s="55"/>
      <c r="I43" s="55"/>
      <c r="J43" s="55"/>
      <c r="K43" s="55"/>
      <c r="L43" s="56"/>
    </row>
    <row r="44" spans="2:12" ht="30" x14ac:dyDescent="0.25">
      <c r="E44" s="49" t="s">
        <v>335</v>
      </c>
      <c r="F44" s="49" t="s">
        <v>337</v>
      </c>
      <c r="G44" s="54"/>
      <c r="H44" s="55"/>
      <c r="I44" s="55"/>
      <c r="J44" s="55"/>
      <c r="K44" s="55"/>
      <c r="L44" s="56"/>
    </row>
    <row r="45" spans="2:12" x14ac:dyDescent="0.25">
      <c r="E45" s="57"/>
      <c r="F45" s="58" t="s">
        <v>338</v>
      </c>
      <c r="G45" s="54"/>
      <c r="H45" s="55"/>
      <c r="I45" s="55"/>
      <c r="J45" s="55"/>
      <c r="K45" s="55"/>
      <c r="L45" s="56"/>
    </row>
    <row r="46" spans="2:12" x14ac:dyDescent="0.25">
      <c r="E46" s="57"/>
      <c r="F46" s="58" t="s">
        <v>336</v>
      </c>
      <c r="G46" s="54"/>
      <c r="H46" s="55"/>
      <c r="I46" s="55"/>
      <c r="J46" s="55"/>
      <c r="K46" s="55"/>
      <c r="L46" s="56"/>
    </row>
    <row r="47" spans="2:12" ht="45" x14ac:dyDescent="0.25">
      <c r="E47" s="61" t="s">
        <v>333</v>
      </c>
      <c r="F47" s="61" t="s">
        <v>334</v>
      </c>
      <c r="G47" s="62"/>
      <c r="H47" s="63"/>
      <c r="I47" s="63"/>
      <c r="J47" s="63"/>
      <c r="K47" s="63"/>
      <c r="L47" s="64"/>
    </row>
  </sheetData>
  <pageMargins left="0.7" right="0.7" top="0.75" bottom="0.75" header="0.3" footer="0.3"/>
  <pageSetup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3:A19"/>
  <sheetViews>
    <sheetView workbookViewId="0">
      <selection activeCell="C20" sqref="C20"/>
    </sheetView>
  </sheetViews>
  <sheetFormatPr defaultRowHeight="15" x14ac:dyDescent="0.25"/>
  <cols>
    <col min="1" max="1" width="179" bestFit="1" customWidth="1"/>
  </cols>
  <sheetData>
    <row r="3" spans="1:1" x14ac:dyDescent="0.25">
      <c r="A3" t="s">
        <v>339</v>
      </c>
    </row>
    <row r="4" spans="1:1" ht="22.5" customHeight="1" x14ac:dyDescent="0.25">
      <c r="A4" t="s">
        <v>340</v>
      </c>
    </row>
    <row r="5" spans="1:1" ht="22.5" customHeight="1" x14ac:dyDescent="0.25">
      <c r="A5" s="8" t="s">
        <v>341</v>
      </c>
    </row>
    <row r="6" spans="1:1" s="65" customFormat="1" ht="22.5" customHeight="1" x14ac:dyDescent="0.25">
      <c r="A6" s="65" t="s">
        <v>342</v>
      </c>
    </row>
    <row r="7" spans="1:1" s="65" customFormat="1" ht="22.5" customHeight="1" x14ac:dyDescent="0.25">
      <c r="A7" s="65" t="s">
        <v>343</v>
      </c>
    </row>
    <row r="8" spans="1:1" s="65" customFormat="1" ht="22.5" customHeight="1" x14ac:dyDescent="0.25">
      <c r="A8" s="65" t="s">
        <v>344</v>
      </c>
    </row>
    <row r="9" spans="1:1" s="65" customFormat="1" ht="22.5" customHeight="1" x14ac:dyDescent="0.25">
      <c r="A9" s="65" t="s">
        <v>345</v>
      </c>
    </row>
    <row r="10" spans="1:1" s="65" customFormat="1" ht="22.5" customHeight="1" x14ac:dyDescent="0.25">
      <c r="A10" s="65" t="s">
        <v>346</v>
      </c>
    </row>
    <row r="11" spans="1:1" s="65" customFormat="1" ht="22.5" customHeight="1" x14ac:dyDescent="0.25">
      <c r="A11" s="65" t="s">
        <v>347</v>
      </c>
    </row>
    <row r="12" spans="1:1" ht="22.5" customHeight="1" x14ac:dyDescent="0.25">
      <c r="A12" t="s">
        <v>348</v>
      </c>
    </row>
    <row r="13" spans="1:1" ht="22.5" customHeight="1" x14ac:dyDescent="0.25">
      <c r="A13" t="s">
        <v>349</v>
      </c>
    </row>
    <row r="14" spans="1:1" ht="22.5" customHeight="1" x14ac:dyDescent="0.25">
      <c r="A14" t="s">
        <v>350</v>
      </c>
    </row>
    <row r="15" spans="1:1" ht="22.5" customHeight="1" x14ac:dyDescent="0.25">
      <c r="A15" t="s">
        <v>351</v>
      </c>
    </row>
    <row r="16" spans="1:1" ht="22.5" customHeight="1" x14ac:dyDescent="0.25">
      <c r="A16" t="s">
        <v>352</v>
      </c>
    </row>
    <row r="17" spans="1:1" ht="22.5" customHeight="1" x14ac:dyDescent="0.25">
      <c r="A17" t="s">
        <v>353</v>
      </c>
    </row>
    <row r="18" spans="1:1" ht="22.5" customHeight="1" x14ac:dyDescent="0.25">
      <c r="A18" t="s">
        <v>354</v>
      </c>
    </row>
    <row r="19" spans="1:1" ht="22.5" customHeight="1" x14ac:dyDescent="0.25">
      <c r="A19" t="s">
        <v>355</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143"/>
  <sheetViews>
    <sheetView zoomScale="110" zoomScaleNormal="110" workbookViewId="0">
      <pane ySplit="1" topLeftCell="A6" activePane="bottomLeft" state="frozen"/>
      <selection activeCell="C20" sqref="C20"/>
      <selection pane="bottomLeft" activeCell="F14" sqref="F14"/>
    </sheetView>
  </sheetViews>
  <sheetFormatPr defaultColWidth="9.140625" defaultRowHeight="15" x14ac:dyDescent="0.25"/>
  <cols>
    <col min="1" max="1" width="14.85546875" style="4" customWidth="1"/>
    <col min="2" max="2" width="28.5703125" style="4" customWidth="1"/>
    <col min="3" max="3" width="35.85546875" style="4" customWidth="1"/>
    <col min="4" max="4" width="30.140625" style="4" customWidth="1"/>
    <col min="5" max="5" width="9.140625" style="4"/>
    <col min="6" max="6" width="18.7109375" style="15" customWidth="1"/>
    <col min="7" max="7" width="47.5703125" style="4" customWidth="1"/>
    <col min="8" max="8" width="50.85546875" customWidth="1"/>
    <col min="9" max="9" width="4.140625" customWidth="1"/>
    <col min="10" max="10" width="18.42578125" customWidth="1"/>
    <col min="11" max="12" width="9.140625" style="4"/>
    <col min="13" max="13" width="15" style="4" bestFit="1" customWidth="1"/>
    <col min="14" max="16" width="9.140625" style="4"/>
    <col min="17" max="17" width="14" style="4" bestFit="1" customWidth="1"/>
    <col min="18" max="18" width="11.85546875" style="4" bestFit="1" customWidth="1"/>
    <col min="19" max="16384" width="9.140625" style="4"/>
  </cols>
  <sheetData>
    <row r="1" spans="1:18" ht="30" x14ac:dyDescent="0.25">
      <c r="A1" s="38" t="s">
        <v>356</v>
      </c>
      <c r="B1" s="38" t="s">
        <v>357</v>
      </c>
      <c r="C1" s="38" t="s">
        <v>36</v>
      </c>
      <c r="D1" s="38" t="s">
        <v>358</v>
      </c>
      <c r="E1" s="38" t="s">
        <v>359</v>
      </c>
      <c r="F1" s="39" t="s">
        <v>360</v>
      </c>
      <c r="G1" s="97" t="s">
        <v>361</v>
      </c>
    </row>
    <row r="2" spans="1:18" ht="30" x14ac:dyDescent="0.25">
      <c r="A2" s="7" t="s">
        <v>362</v>
      </c>
      <c r="B2" s="3" t="s">
        <v>363</v>
      </c>
      <c r="C2" s="1" t="s">
        <v>364</v>
      </c>
      <c r="D2" s="3" t="s">
        <v>365</v>
      </c>
      <c r="E2" s="3" t="s">
        <v>366</v>
      </c>
      <c r="F2" s="99">
        <v>44865</v>
      </c>
      <c r="G2" s="3"/>
    </row>
    <row r="3" spans="1:18" ht="30" x14ac:dyDescent="0.25">
      <c r="A3" s="7" t="s">
        <v>362</v>
      </c>
      <c r="B3" s="3" t="s">
        <v>363</v>
      </c>
      <c r="C3" s="1" t="s">
        <v>367</v>
      </c>
      <c r="D3" s="98" t="s">
        <v>368</v>
      </c>
      <c r="E3" s="3" t="s">
        <v>2</v>
      </c>
      <c r="F3" s="13">
        <v>44865</v>
      </c>
      <c r="G3" s="3"/>
    </row>
    <row r="4" spans="1:18" ht="45" x14ac:dyDescent="0.25">
      <c r="A4" s="7" t="s">
        <v>362</v>
      </c>
      <c r="B4" s="3" t="s">
        <v>363</v>
      </c>
      <c r="C4" s="1" t="s">
        <v>369</v>
      </c>
      <c r="D4" s="98" t="s">
        <v>370</v>
      </c>
      <c r="E4" s="3" t="s">
        <v>371</v>
      </c>
      <c r="F4" s="100">
        <v>44865.666666666664</v>
      </c>
      <c r="G4" s="3"/>
    </row>
    <row r="5" spans="1:18" ht="30" x14ac:dyDescent="0.25">
      <c r="A5" s="7" t="s">
        <v>362</v>
      </c>
      <c r="B5" s="3" t="s">
        <v>363</v>
      </c>
      <c r="C5" s="1" t="s">
        <v>372</v>
      </c>
      <c r="D5" s="98" t="s">
        <v>368</v>
      </c>
      <c r="E5" s="3" t="s">
        <v>2</v>
      </c>
      <c r="F5" s="13">
        <v>44867</v>
      </c>
      <c r="G5" s="3"/>
      <c r="M5"/>
      <c r="N5" s="30"/>
      <c r="Q5"/>
      <c r="R5"/>
    </row>
    <row r="6" spans="1:18" ht="45" x14ac:dyDescent="0.25">
      <c r="A6" s="7" t="s">
        <v>362</v>
      </c>
      <c r="B6" s="3" t="s">
        <v>363</v>
      </c>
      <c r="C6" s="1" t="s">
        <v>373</v>
      </c>
      <c r="D6" s="98" t="s">
        <v>370</v>
      </c>
      <c r="E6" s="3" t="s">
        <v>371</v>
      </c>
      <c r="F6" s="100">
        <v>44867.333333333336</v>
      </c>
      <c r="G6" s="3"/>
      <c r="M6"/>
      <c r="N6" s="31"/>
      <c r="Q6"/>
      <c r="R6"/>
    </row>
    <row r="7" spans="1:18" ht="45" x14ac:dyDescent="0.25">
      <c r="A7" s="7" t="s">
        <v>362</v>
      </c>
      <c r="B7" s="3" t="s">
        <v>363</v>
      </c>
      <c r="C7" s="1" t="s">
        <v>374</v>
      </c>
      <c r="D7" s="98" t="s">
        <v>375</v>
      </c>
      <c r="E7" s="3" t="s">
        <v>376</v>
      </c>
      <c r="F7" s="101">
        <f>(F6-F4)*24</f>
        <v>40.000000000116415</v>
      </c>
      <c r="G7" s="1" t="s">
        <v>377</v>
      </c>
      <c r="M7"/>
      <c r="Q7"/>
      <c r="R7"/>
    </row>
    <row r="8" spans="1:18" ht="45" x14ac:dyDescent="0.25">
      <c r="A8" s="7" t="s">
        <v>362</v>
      </c>
      <c r="B8" s="3" t="s">
        <v>363</v>
      </c>
      <c r="C8" s="1" t="s">
        <v>378</v>
      </c>
      <c r="D8" s="98" t="s">
        <v>379</v>
      </c>
      <c r="E8" s="3" t="s">
        <v>380</v>
      </c>
      <c r="F8" s="101">
        <f>F6-F4</f>
        <v>1.6666666666715173</v>
      </c>
      <c r="G8" s="3" t="s">
        <v>381</v>
      </c>
      <c r="O8" s="30"/>
      <c r="Q8"/>
      <c r="R8"/>
    </row>
    <row r="9" spans="1:18" ht="75" x14ac:dyDescent="0.25">
      <c r="A9" s="7" t="s">
        <v>362</v>
      </c>
      <c r="B9" s="3" t="s">
        <v>363</v>
      </c>
      <c r="C9" s="1" t="s">
        <v>382</v>
      </c>
      <c r="D9" s="3" t="s">
        <v>383</v>
      </c>
      <c r="E9" s="3" t="s">
        <v>376</v>
      </c>
      <c r="F9" s="101">
        <v>3024</v>
      </c>
      <c r="G9" s="3"/>
    </row>
    <row r="10" spans="1:18" ht="45" x14ac:dyDescent="0.25">
      <c r="A10" s="7" t="s">
        <v>362</v>
      </c>
      <c r="B10" s="3" t="s">
        <v>363</v>
      </c>
      <c r="C10" s="1" t="s">
        <v>384</v>
      </c>
      <c r="D10" s="1" t="s">
        <v>385</v>
      </c>
      <c r="E10" s="3" t="s">
        <v>376</v>
      </c>
      <c r="F10" s="101">
        <v>600</v>
      </c>
      <c r="G10" s="3"/>
    </row>
    <row r="11" spans="1:18" x14ac:dyDescent="0.25">
      <c r="A11" s="7" t="s">
        <v>362</v>
      </c>
      <c r="B11" s="3" t="s">
        <v>363</v>
      </c>
      <c r="C11" s="1" t="s">
        <v>386</v>
      </c>
      <c r="D11" s="3"/>
      <c r="E11" s="3" t="s">
        <v>376</v>
      </c>
      <c r="F11" s="101">
        <v>2424</v>
      </c>
      <c r="G11" s="3"/>
    </row>
    <row r="12" spans="1:18" ht="45" x14ac:dyDescent="0.25">
      <c r="A12" s="7" t="s">
        <v>362</v>
      </c>
      <c r="B12" s="3" t="s">
        <v>363</v>
      </c>
      <c r="C12" s="1" t="s">
        <v>387</v>
      </c>
      <c r="D12" s="3" t="s">
        <v>388</v>
      </c>
      <c r="E12" s="3" t="s">
        <v>376</v>
      </c>
      <c r="F12" s="101">
        <v>2000</v>
      </c>
      <c r="G12" s="6"/>
    </row>
    <row r="13" spans="1:18" ht="75" x14ac:dyDescent="0.25">
      <c r="A13" s="7" t="s">
        <v>362</v>
      </c>
      <c r="B13" s="3" t="s">
        <v>363</v>
      </c>
      <c r="C13" s="1" t="s">
        <v>389</v>
      </c>
      <c r="D13" s="3" t="s">
        <v>390</v>
      </c>
      <c r="E13" s="3" t="s">
        <v>376</v>
      </c>
      <c r="F13" s="101">
        <v>450</v>
      </c>
      <c r="G13" s="6"/>
    </row>
    <row r="14" spans="1:18" ht="45" x14ac:dyDescent="0.25">
      <c r="A14" s="7" t="s">
        <v>362</v>
      </c>
      <c r="B14" s="3" t="s">
        <v>363</v>
      </c>
      <c r="C14" s="98" t="s">
        <v>391</v>
      </c>
      <c r="D14" s="3"/>
      <c r="E14" s="3" t="s">
        <v>376</v>
      </c>
      <c r="F14" s="101">
        <v>375</v>
      </c>
      <c r="G14" s="3"/>
    </row>
    <row r="15" spans="1:18" ht="45" x14ac:dyDescent="0.25">
      <c r="A15" s="7" t="s">
        <v>362</v>
      </c>
      <c r="B15" s="3" t="s">
        <v>363</v>
      </c>
      <c r="C15" s="1" t="s">
        <v>392</v>
      </c>
      <c r="D15" s="3"/>
      <c r="E15" s="3" t="s">
        <v>376</v>
      </c>
      <c r="F15" s="101">
        <v>125</v>
      </c>
      <c r="G15" s="3"/>
    </row>
    <row r="16" spans="1:18" ht="75" x14ac:dyDescent="0.25">
      <c r="A16" s="7" t="s">
        <v>362</v>
      </c>
      <c r="B16" s="3" t="s">
        <v>363</v>
      </c>
      <c r="C16" s="1" t="s">
        <v>393</v>
      </c>
      <c r="D16" s="3" t="s">
        <v>394</v>
      </c>
      <c r="E16" s="3" t="s">
        <v>376</v>
      </c>
      <c r="F16" s="101">
        <v>75</v>
      </c>
      <c r="G16" s="6"/>
    </row>
    <row r="17" spans="1:15" ht="58.15" customHeight="1" x14ac:dyDescent="0.25">
      <c r="A17" s="7" t="s">
        <v>362</v>
      </c>
      <c r="B17" s="3" t="s">
        <v>363</v>
      </c>
      <c r="C17" s="98" t="s">
        <v>395</v>
      </c>
      <c r="D17" s="3"/>
      <c r="E17" s="3" t="s">
        <v>376</v>
      </c>
      <c r="F17" s="101">
        <v>50</v>
      </c>
      <c r="G17" s="3"/>
    </row>
    <row r="18" spans="1:15" ht="75" x14ac:dyDescent="0.25">
      <c r="A18" s="7" t="s">
        <v>362</v>
      </c>
      <c r="B18" s="3" t="s">
        <v>363</v>
      </c>
      <c r="C18" s="98" t="s">
        <v>396</v>
      </c>
      <c r="D18" s="3"/>
      <c r="E18" s="3" t="s">
        <v>376</v>
      </c>
      <c r="F18" s="101">
        <v>25</v>
      </c>
      <c r="G18" s="3"/>
    </row>
    <row r="19" spans="1:15" ht="45" x14ac:dyDescent="0.25">
      <c r="A19" s="7" t="s">
        <v>362</v>
      </c>
      <c r="B19" s="3" t="s">
        <v>363</v>
      </c>
      <c r="C19" s="1" t="s">
        <v>397</v>
      </c>
      <c r="D19" s="3" t="s">
        <v>398</v>
      </c>
      <c r="E19" s="3" t="s">
        <v>376</v>
      </c>
      <c r="F19" s="101">
        <v>500</v>
      </c>
      <c r="G19" s="6"/>
    </row>
    <row r="20" spans="1:15" ht="45" x14ac:dyDescent="0.25">
      <c r="A20" s="7" t="s">
        <v>362</v>
      </c>
      <c r="B20" s="3" t="s">
        <v>363</v>
      </c>
      <c r="C20" s="1" t="s">
        <v>399</v>
      </c>
      <c r="D20" s="6"/>
      <c r="E20" s="3" t="s">
        <v>376</v>
      </c>
      <c r="F20" s="101">
        <v>10</v>
      </c>
      <c r="G20" s="3" t="s">
        <v>400</v>
      </c>
    </row>
    <row r="21" spans="1:15" ht="30" x14ac:dyDescent="0.25">
      <c r="A21" s="7" t="s">
        <v>362</v>
      </c>
      <c r="B21" s="3" t="s">
        <v>363</v>
      </c>
      <c r="C21" s="1" t="s">
        <v>401</v>
      </c>
      <c r="D21" s="6"/>
      <c r="E21" s="3" t="s">
        <v>376</v>
      </c>
      <c r="F21" s="101">
        <v>8</v>
      </c>
      <c r="G21" s="3" t="s">
        <v>402</v>
      </c>
    </row>
    <row r="22" spans="1:15" ht="30" x14ac:dyDescent="0.25">
      <c r="A22" s="7" t="s">
        <v>362</v>
      </c>
      <c r="B22" s="3" t="s">
        <v>363</v>
      </c>
      <c r="C22" s="1" t="s">
        <v>403</v>
      </c>
      <c r="D22" s="3" t="s">
        <v>141</v>
      </c>
      <c r="E22" s="3" t="s">
        <v>376</v>
      </c>
      <c r="F22" s="101">
        <v>200</v>
      </c>
      <c r="G22" s="3"/>
    </row>
    <row r="23" spans="1:15" ht="30" x14ac:dyDescent="0.25">
      <c r="A23" s="7" t="s">
        <v>362</v>
      </c>
      <c r="B23" s="3" t="s">
        <v>363</v>
      </c>
      <c r="C23" s="1" t="s">
        <v>404</v>
      </c>
      <c r="D23" s="3"/>
      <c r="E23" s="3" t="s">
        <v>376</v>
      </c>
      <c r="F23" s="101">
        <v>2</v>
      </c>
      <c r="G23" s="3"/>
    </row>
    <row r="24" spans="1:15" ht="45" x14ac:dyDescent="0.25">
      <c r="A24" s="7" t="s">
        <v>362</v>
      </c>
      <c r="B24" s="3" t="s">
        <v>363</v>
      </c>
      <c r="C24" s="1" t="s">
        <v>405</v>
      </c>
      <c r="D24" s="3"/>
      <c r="E24" s="3" t="s">
        <v>376</v>
      </c>
      <c r="F24" s="101">
        <v>0</v>
      </c>
      <c r="G24" s="3"/>
    </row>
    <row r="25" spans="1:15" ht="30" x14ac:dyDescent="0.25">
      <c r="A25" s="7" t="s">
        <v>362</v>
      </c>
      <c r="B25" s="3" t="s">
        <v>363</v>
      </c>
      <c r="C25" s="1" t="s">
        <v>406</v>
      </c>
      <c r="D25" s="98" t="s">
        <v>407</v>
      </c>
      <c r="E25" s="3" t="s">
        <v>380</v>
      </c>
      <c r="F25" s="101">
        <v>45.6</v>
      </c>
      <c r="G25" s="3"/>
    </row>
    <row r="26" spans="1:15" ht="30" x14ac:dyDescent="0.25">
      <c r="A26" s="7" t="s">
        <v>362</v>
      </c>
      <c r="B26" s="3" t="s">
        <v>363</v>
      </c>
      <c r="C26" s="1" t="s">
        <v>408</v>
      </c>
      <c r="D26" s="3"/>
      <c r="E26" s="3" t="s">
        <v>376</v>
      </c>
      <c r="F26" s="101">
        <v>55</v>
      </c>
      <c r="G26" s="3"/>
    </row>
    <row r="27" spans="1:15" ht="30" x14ac:dyDescent="0.25">
      <c r="A27" s="7" t="s">
        <v>362</v>
      </c>
      <c r="B27" s="3" t="s">
        <v>363</v>
      </c>
      <c r="C27" s="1" t="s">
        <v>409</v>
      </c>
      <c r="D27" s="98" t="s">
        <v>407</v>
      </c>
      <c r="E27" s="3" t="s">
        <v>380</v>
      </c>
      <c r="F27" s="101">
        <v>3459.5</v>
      </c>
      <c r="G27" s="3"/>
    </row>
    <row r="28" spans="1:15" ht="45" x14ac:dyDescent="0.25">
      <c r="A28" s="7" t="s">
        <v>362</v>
      </c>
      <c r="B28" s="3" t="s">
        <v>363</v>
      </c>
      <c r="C28" s="98" t="s">
        <v>410</v>
      </c>
      <c r="D28" s="1" t="s">
        <v>411</v>
      </c>
      <c r="E28" s="3" t="s">
        <v>376</v>
      </c>
      <c r="F28" s="14">
        <v>1200</v>
      </c>
      <c r="G28" s="3"/>
    </row>
    <row r="29" spans="1:15" ht="45" x14ac:dyDescent="0.25">
      <c r="A29" s="7" t="s">
        <v>362</v>
      </c>
      <c r="B29" s="3" t="s">
        <v>363</v>
      </c>
      <c r="C29" s="98" t="s">
        <v>412</v>
      </c>
      <c r="D29" s="1" t="s">
        <v>413</v>
      </c>
      <c r="E29" s="3" t="s">
        <v>376</v>
      </c>
      <c r="F29" s="14">
        <v>1200</v>
      </c>
      <c r="G29" s="3"/>
    </row>
    <row r="30" spans="1:15" ht="30" x14ac:dyDescent="0.25">
      <c r="A30" s="7" t="s">
        <v>362</v>
      </c>
      <c r="B30" s="3" t="s">
        <v>363</v>
      </c>
      <c r="C30" s="1" t="s">
        <v>414</v>
      </c>
      <c r="D30" s="1"/>
      <c r="E30" s="3" t="s">
        <v>376</v>
      </c>
      <c r="F30" s="14"/>
      <c r="G30" s="3"/>
    </row>
    <row r="31" spans="1:15" customFormat="1" ht="60" x14ac:dyDescent="0.25">
      <c r="A31" s="7" t="s">
        <v>362</v>
      </c>
      <c r="B31" s="3" t="s">
        <v>363</v>
      </c>
      <c r="C31" s="1" t="s">
        <v>415</v>
      </c>
      <c r="D31" s="1"/>
      <c r="E31" s="3" t="s">
        <v>376</v>
      </c>
      <c r="F31" s="14">
        <v>6</v>
      </c>
      <c r="G31" s="3"/>
      <c r="K31" s="4"/>
      <c r="L31" s="4"/>
      <c r="M31" s="4"/>
      <c r="N31" s="4"/>
      <c r="O31" s="4"/>
    </row>
    <row r="32" spans="1:15" customFormat="1" ht="30" x14ac:dyDescent="0.25">
      <c r="A32" s="7" t="s">
        <v>362</v>
      </c>
      <c r="B32" s="3" t="s">
        <v>363</v>
      </c>
      <c r="C32" s="1" t="s">
        <v>416</v>
      </c>
      <c r="D32" s="3" t="s">
        <v>417</v>
      </c>
      <c r="E32" s="3" t="s">
        <v>376</v>
      </c>
      <c r="F32" s="101">
        <v>8</v>
      </c>
      <c r="G32" s="3"/>
      <c r="K32" s="4"/>
      <c r="L32" s="4"/>
      <c r="M32" s="4"/>
      <c r="N32" s="4"/>
      <c r="O32" s="4"/>
    </row>
    <row r="33" spans="1:15" customFormat="1" ht="30" x14ac:dyDescent="0.25">
      <c r="A33" s="7" t="s">
        <v>362</v>
      </c>
      <c r="B33" s="3" t="s">
        <v>363</v>
      </c>
      <c r="C33" s="1" t="s">
        <v>418</v>
      </c>
      <c r="D33" s="3" t="s">
        <v>419</v>
      </c>
      <c r="E33" s="3" t="s">
        <v>376</v>
      </c>
      <c r="F33" s="101">
        <v>6</v>
      </c>
      <c r="G33" s="3"/>
      <c r="K33" s="4"/>
      <c r="L33" s="4"/>
      <c r="M33" s="4"/>
      <c r="N33" s="4"/>
      <c r="O33" s="4"/>
    </row>
    <row r="34" spans="1:15" ht="30" x14ac:dyDescent="0.25">
      <c r="A34" s="7" t="s">
        <v>420</v>
      </c>
      <c r="B34" s="3" t="s">
        <v>421</v>
      </c>
      <c r="C34" s="1" t="s">
        <v>422</v>
      </c>
      <c r="D34" s="3" t="s">
        <v>423</v>
      </c>
      <c r="E34" s="3" t="s">
        <v>376</v>
      </c>
      <c r="F34" s="101">
        <v>2</v>
      </c>
      <c r="G34" s="3"/>
    </row>
    <row r="35" spans="1:15" ht="45" x14ac:dyDescent="0.25">
      <c r="A35" s="7" t="s">
        <v>420</v>
      </c>
      <c r="B35" s="3" t="s">
        <v>421</v>
      </c>
      <c r="C35" s="1" t="s">
        <v>424</v>
      </c>
      <c r="D35" s="3" t="s">
        <v>425</v>
      </c>
      <c r="E35" s="3" t="s">
        <v>376</v>
      </c>
      <c r="F35" s="101">
        <v>0</v>
      </c>
      <c r="G35" s="3"/>
    </row>
    <row r="36" spans="1:15" ht="60" x14ac:dyDescent="0.25">
      <c r="A36" s="7" t="s">
        <v>426</v>
      </c>
      <c r="B36" s="3" t="s">
        <v>427</v>
      </c>
      <c r="C36" s="6" t="s">
        <v>428</v>
      </c>
      <c r="D36" s="6" t="s">
        <v>429</v>
      </c>
      <c r="E36" s="3" t="s">
        <v>376</v>
      </c>
      <c r="F36" s="101">
        <v>5</v>
      </c>
      <c r="G36" s="3"/>
    </row>
    <row r="37" spans="1:15" ht="60" x14ac:dyDescent="0.25">
      <c r="A37" s="7" t="s">
        <v>426</v>
      </c>
      <c r="B37" s="3" t="s">
        <v>427</v>
      </c>
      <c r="C37" s="98" t="s">
        <v>430</v>
      </c>
      <c r="D37" s="3"/>
      <c r="E37" s="3" t="s">
        <v>376</v>
      </c>
      <c r="F37" s="101">
        <v>72</v>
      </c>
      <c r="G37" s="3"/>
    </row>
    <row r="38" spans="1:15" ht="30" x14ac:dyDescent="0.25">
      <c r="A38" s="7" t="s">
        <v>426</v>
      </c>
      <c r="B38" s="3" t="s">
        <v>427</v>
      </c>
      <c r="C38" s="98" t="s">
        <v>431</v>
      </c>
      <c r="D38" s="3"/>
      <c r="E38" s="3" t="s">
        <v>376</v>
      </c>
      <c r="F38" s="101">
        <v>6</v>
      </c>
      <c r="G38" s="3"/>
    </row>
    <row r="39" spans="1:15" ht="30" x14ac:dyDescent="0.25">
      <c r="A39" s="7" t="s">
        <v>426</v>
      </c>
      <c r="B39" s="3" t="s">
        <v>427</v>
      </c>
      <c r="C39" s="98" t="s">
        <v>432</v>
      </c>
      <c r="D39" s="3"/>
      <c r="E39" s="3" t="s">
        <v>376</v>
      </c>
      <c r="F39" s="101">
        <v>6</v>
      </c>
      <c r="G39" s="3"/>
    </row>
    <row r="40" spans="1:15" ht="30" x14ac:dyDescent="0.25">
      <c r="A40" s="7" t="s">
        <v>426</v>
      </c>
      <c r="B40" s="3" t="s">
        <v>427</v>
      </c>
      <c r="C40" s="98" t="s">
        <v>433</v>
      </c>
      <c r="D40" s="3"/>
      <c r="E40" s="3" t="s">
        <v>376</v>
      </c>
      <c r="F40" s="101">
        <v>3</v>
      </c>
      <c r="G40" s="3"/>
    </row>
    <row r="41" spans="1:15" ht="30" x14ac:dyDescent="0.25">
      <c r="A41" s="7" t="s">
        <v>426</v>
      </c>
      <c r="B41" s="3" t="s">
        <v>427</v>
      </c>
      <c r="C41" s="98" t="s">
        <v>434</v>
      </c>
      <c r="D41" s="3"/>
      <c r="E41" s="3" t="s">
        <v>376</v>
      </c>
      <c r="F41" s="101">
        <v>16</v>
      </c>
      <c r="G41" s="3"/>
    </row>
    <row r="42" spans="1:15" ht="30" x14ac:dyDescent="0.25">
      <c r="A42" s="7" t="s">
        <v>426</v>
      </c>
      <c r="B42" s="3" t="s">
        <v>427</v>
      </c>
      <c r="C42" s="98" t="s">
        <v>435</v>
      </c>
      <c r="D42" s="3"/>
      <c r="E42" s="3" t="s">
        <v>376</v>
      </c>
      <c r="F42" s="101">
        <v>4</v>
      </c>
      <c r="G42" s="3"/>
    </row>
    <row r="43" spans="1:15" ht="30" x14ac:dyDescent="0.25">
      <c r="A43" s="7" t="s">
        <v>426</v>
      </c>
      <c r="B43" s="3" t="s">
        <v>427</v>
      </c>
      <c r="C43" s="98" t="s">
        <v>436</v>
      </c>
      <c r="D43" s="3"/>
      <c r="E43" s="3" t="s">
        <v>376</v>
      </c>
      <c r="F43" s="101">
        <v>2</v>
      </c>
      <c r="G43" s="3"/>
    </row>
    <row r="44" spans="1:15" ht="30" x14ac:dyDescent="0.25">
      <c r="A44" s="7" t="s">
        <v>426</v>
      </c>
      <c r="B44" s="3" t="s">
        <v>427</v>
      </c>
      <c r="C44" s="1" t="s">
        <v>437</v>
      </c>
      <c r="D44" s="6"/>
      <c r="E44" s="3" t="s">
        <v>376</v>
      </c>
      <c r="F44" s="101">
        <v>6</v>
      </c>
      <c r="G44" s="3" t="s">
        <v>438</v>
      </c>
    </row>
    <row r="45" spans="1:15" ht="30" x14ac:dyDescent="0.25">
      <c r="A45" s="7" t="s">
        <v>426</v>
      </c>
      <c r="B45" s="3" t="s">
        <v>439</v>
      </c>
      <c r="C45" s="1" t="s">
        <v>440</v>
      </c>
      <c r="D45" s="3" t="s">
        <v>441</v>
      </c>
      <c r="E45" s="3" t="s">
        <v>376</v>
      </c>
      <c r="F45" s="101">
        <v>2</v>
      </c>
      <c r="G45" s="3"/>
    </row>
    <row r="46" spans="1:15" ht="45" x14ac:dyDescent="0.25">
      <c r="A46" s="7" t="s">
        <v>426</v>
      </c>
      <c r="B46" s="3" t="s">
        <v>442</v>
      </c>
      <c r="C46" s="1" t="s">
        <v>443</v>
      </c>
      <c r="D46" s="3" t="s">
        <v>441</v>
      </c>
      <c r="E46" s="3" t="s">
        <v>376</v>
      </c>
      <c r="F46" s="101">
        <v>2</v>
      </c>
      <c r="G46" s="3"/>
    </row>
    <row r="47" spans="1:15" ht="30" x14ac:dyDescent="0.25">
      <c r="A47" s="7" t="s">
        <v>426</v>
      </c>
      <c r="B47" s="3" t="s">
        <v>442</v>
      </c>
      <c r="C47" s="1" t="s">
        <v>444</v>
      </c>
      <c r="D47" s="3"/>
      <c r="E47" s="3" t="s">
        <v>376</v>
      </c>
      <c r="F47" s="101">
        <v>2</v>
      </c>
      <c r="G47" s="3"/>
    </row>
    <row r="48" spans="1:15" ht="45" x14ac:dyDescent="0.25">
      <c r="A48" s="7" t="s">
        <v>426</v>
      </c>
      <c r="B48" s="3" t="s">
        <v>442</v>
      </c>
      <c r="C48" s="1" t="s">
        <v>445</v>
      </c>
      <c r="D48" s="3"/>
      <c r="E48" s="3" t="s">
        <v>376</v>
      </c>
      <c r="F48" s="101">
        <v>2</v>
      </c>
      <c r="G48" s="3"/>
    </row>
    <row r="49" spans="1:10" ht="45" x14ac:dyDescent="0.25">
      <c r="A49" s="7" t="s">
        <v>426</v>
      </c>
      <c r="B49" s="3" t="s">
        <v>446</v>
      </c>
      <c r="C49" s="1" t="s">
        <v>447</v>
      </c>
      <c r="D49" s="98" t="s">
        <v>448</v>
      </c>
      <c r="E49" s="3" t="s">
        <v>376</v>
      </c>
      <c r="F49" s="101">
        <v>150</v>
      </c>
      <c r="G49" s="3"/>
    </row>
    <row r="50" spans="1:10" ht="45" x14ac:dyDescent="0.25">
      <c r="A50" s="7" t="s">
        <v>426</v>
      </c>
      <c r="B50" s="3" t="s">
        <v>446</v>
      </c>
      <c r="C50" s="1" t="s">
        <v>449</v>
      </c>
      <c r="D50" s="98" t="s">
        <v>448</v>
      </c>
      <c r="E50" s="3" t="s">
        <v>376</v>
      </c>
      <c r="F50" s="101">
        <v>600</v>
      </c>
      <c r="G50" s="3"/>
    </row>
    <row r="51" spans="1:10" ht="45" x14ac:dyDescent="0.25">
      <c r="A51" s="7" t="s">
        <v>426</v>
      </c>
      <c r="B51" s="3" t="s">
        <v>450</v>
      </c>
      <c r="C51" s="1" t="s">
        <v>451</v>
      </c>
      <c r="D51" s="98" t="s">
        <v>448</v>
      </c>
      <c r="E51" s="3" t="s">
        <v>376</v>
      </c>
      <c r="F51" s="101">
        <v>2</v>
      </c>
      <c r="G51" s="3"/>
    </row>
    <row r="52" spans="1:10" ht="45" x14ac:dyDescent="0.25">
      <c r="A52" s="7" t="s">
        <v>426</v>
      </c>
      <c r="B52" s="3" t="s">
        <v>450</v>
      </c>
      <c r="C52" s="1" t="s">
        <v>452</v>
      </c>
      <c r="D52" s="98" t="s">
        <v>448</v>
      </c>
      <c r="E52" s="3" t="s">
        <v>376</v>
      </c>
      <c r="F52" s="101">
        <v>2</v>
      </c>
      <c r="G52" s="3"/>
    </row>
    <row r="53" spans="1:10" ht="45" x14ac:dyDescent="0.25">
      <c r="A53" s="7" t="s">
        <v>426</v>
      </c>
      <c r="B53" s="3" t="s">
        <v>450</v>
      </c>
      <c r="C53" s="1" t="s">
        <v>453</v>
      </c>
      <c r="D53" s="98" t="s">
        <v>448</v>
      </c>
      <c r="E53" s="3" t="s">
        <v>376</v>
      </c>
      <c r="F53" s="101">
        <v>500</v>
      </c>
      <c r="G53" s="3"/>
    </row>
    <row r="54" spans="1:10" ht="45" x14ac:dyDescent="0.25">
      <c r="A54" s="7" t="s">
        <v>426</v>
      </c>
      <c r="B54" s="3" t="s">
        <v>450</v>
      </c>
      <c r="C54" s="1" t="s">
        <v>454</v>
      </c>
      <c r="D54" s="98" t="s">
        <v>448</v>
      </c>
      <c r="E54" s="3" t="s">
        <v>376</v>
      </c>
      <c r="F54" s="101">
        <v>0</v>
      </c>
      <c r="G54" s="3"/>
    </row>
    <row r="55" spans="1:10" ht="45" x14ac:dyDescent="0.25">
      <c r="A55" s="7" t="s">
        <v>426</v>
      </c>
      <c r="B55" s="3" t="s">
        <v>450</v>
      </c>
      <c r="C55" s="1" t="s">
        <v>455</v>
      </c>
      <c r="D55" s="98" t="s">
        <v>448</v>
      </c>
      <c r="E55" s="3" t="s">
        <v>376</v>
      </c>
      <c r="F55" s="101">
        <v>0</v>
      </c>
      <c r="G55" s="3"/>
    </row>
    <row r="56" spans="1:10" ht="30" x14ac:dyDescent="0.25">
      <c r="A56" s="7" t="s">
        <v>456</v>
      </c>
      <c r="B56" s="1" t="s">
        <v>457</v>
      </c>
      <c r="C56" s="102" t="s">
        <v>458</v>
      </c>
      <c r="D56" s="6" t="s">
        <v>459</v>
      </c>
      <c r="E56" s="3" t="s">
        <v>376</v>
      </c>
      <c r="F56" s="14">
        <v>50000</v>
      </c>
      <c r="G56" s="3"/>
    </row>
    <row r="57" spans="1:10" ht="30" x14ac:dyDescent="0.25">
      <c r="A57" s="7" t="s">
        <v>456</v>
      </c>
      <c r="B57" s="1" t="s">
        <v>457</v>
      </c>
      <c r="C57" s="102" t="s">
        <v>460</v>
      </c>
      <c r="D57" s="6" t="s">
        <v>461</v>
      </c>
      <c r="E57" s="3" t="s">
        <v>376</v>
      </c>
      <c r="F57" s="14">
        <v>5000</v>
      </c>
      <c r="G57" s="3"/>
    </row>
    <row r="58" spans="1:10" ht="60" x14ac:dyDescent="0.25">
      <c r="A58" s="7" t="s">
        <v>456</v>
      </c>
      <c r="B58" s="1" t="s">
        <v>457</v>
      </c>
      <c r="C58" s="102" t="s">
        <v>462</v>
      </c>
      <c r="D58" s="6" t="s">
        <v>463</v>
      </c>
      <c r="E58" s="3" t="s">
        <v>376</v>
      </c>
      <c r="F58" s="14">
        <v>4500</v>
      </c>
      <c r="G58" s="3" t="s">
        <v>464</v>
      </c>
    </row>
    <row r="59" spans="1:10" ht="45" x14ac:dyDescent="0.25">
      <c r="A59" s="7" t="s">
        <v>456</v>
      </c>
      <c r="B59" s="1" t="s">
        <v>457</v>
      </c>
      <c r="C59" s="98" t="s">
        <v>465</v>
      </c>
      <c r="D59" s="6" t="s">
        <v>459</v>
      </c>
      <c r="E59" s="3" t="s">
        <v>376</v>
      </c>
      <c r="F59" s="14">
        <v>500</v>
      </c>
      <c r="G59" s="3"/>
    </row>
    <row r="60" spans="1:10" ht="45" x14ac:dyDescent="0.25">
      <c r="A60" s="7" t="s">
        <v>456</v>
      </c>
      <c r="B60" s="1" t="s">
        <v>457</v>
      </c>
      <c r="C60" s="98" t="s">
        <v>466</v>
      </c>
      <c r="D60" s="6" t="s">
        <v>459</v>
      </c>
      <c r="E60" s="3" t="s">
        <v>376</v>
      </c>
      <c r="F60" s="14">
        <v>50</v>
      </c>
      <c r="G60" s="3"/>
    </row>
    <row r="61" spans="1:10" ht="30" x14ac:dyDescent="0.25">
      <c r="A61" s="7" t="s">
        <v>456</v>
      </c>
      <c r="B61" s="1" t="s">
        <v>467</v>
      </c>
      <c r="C61" s="98" t="s">
        <v>468</v>
      </c>
      <c r="D61" s="6" t="s">
        <v>459</v>
      </c>
      <c r="E61" s="3" t="s">
        <v>376</v>
      </c>
      <c r="F61" s="14">
        <v>100</v>
      </c>
      <c r="G61" s="3"/>
    </row>
    <row r="62" spans="1:10" ht="30" x14ac:dyDescent="0.25">
      <c r="A62" s="7" t="s">
        <v>456</v>
      </c>
      <c r="B62" s="1" t="s">
        <v>467</v>
      </c>
      <c r="C62" s="98" t="s">
        <v>469</v>
      </c>
      <c r="D62" s="6" t="s">
        <v>459</v>
      </c>
      <c r="E62" s="3" t="s">
        <v>376</v>
      </c>
      <c r="F62" s="14">
        <v>500</v>
      </c>
      <c r="G62" s="3"/>
    </row>
    <row r="63" spans="1:10" ht="45" x14ac:dyDescent="0.25">
      <c r="A63" s="7" t="s">
        <v>456</v>
      </c>
      <c r="B63" s="1" t="s">
        <v>470</v>
      </c>
      <c r="C63" s="103" t="s">
        <v>471</v>
      </c>
      <c r="D63" s="6" t="s">
        <v>459</v>
      </c>
      <c r="E63" s="3" t="s">
        <v>376</v>
      </c>
      <c r="F63" s="104">
        <v>1500</v>
      </c>
      <c r="G63" s="98" t="s">
        <v>472</v>
      </c>
    </row>
    <row r="64" spans="1:10" s="32" customFormat="1" ht="45" x14ac:dyDescent="0.25">
      <c r="A64" s="7" t="s">
        <v>456</v>
      </c>
      <c r="B64" s="1" t="s">
        <v>470</v>
      </c>
      <c r="C64" s="105" t="s">
        <v>473</v>
      </c>
      <c r="D64" s="6" t="s">
        <v>459</v>
      </c>
      <c r="E64" s="3" t="s">
        <v>376</v>
      </c>
      <c r="F64" s="104">
        <v>1501</v>
      </c>
      <c r="G64" s="3" t="s">
        <v>474</v>
      </c>
      <c r="H64"/>
      <c r="I64"/>
      <c r="J64"/>
    </row>
    <row r="65" spans="1:7" ht="45" x14ac:dyDescent="0.25">
      <c r="A65" s="7" t="s">
        <v>456</v>
      </c>
      <c r="B65" s="1" t="s">
        <v>470</v>
      </c>
      <c r="C65" s="103" t="s">
        <v>475</v>
      </c>
      <c r="D65" s="6" t="s">
        <v>459</v>
      </c>
      <c r="E65" s="3" t="s">
        <v>376</v>
      </c>
      <c r="F65" s="104">
        <v>500</v>
      </c>
      <c r="G65" s="98" t="s">
        <v>476</v>
      </c>
    </row>
    <row r="66" spans="1:7" ht="45" x14ac:dyDescent="0.25">
      <c r="A66" s="7" t="s">
        <v>456</v>
      </c>
      <c r="B66" s="1" t="s">
        <v>470</v>
      </c>
      <c r="C66" s="103" t="s">
        <v>477</v>
      </c>
      <c r="D66" s="6" t="s">
        <v>459</v>
      </c>
      <c r="E66" s="3" t="s">
        <v>376</v>
      </c>
      <c r="F66" s="104">
        <v>400</v>
      </c>
      <c r="G66" s="98" t="s">
        <v>476</v>
      </c>
    </row>
    <row r="67" spans="1:7" ht="30" x14ac:dyDescent="0.25">
      <c r="A67" s="7" t="s">
        <v>456</v>
      </c>
      <c r="B67" s="1" t="s">
        <v>470</v>
      </c>
      <c r="C67" s="103" t="s">
        <v>478</v>
      </c>
      <c r="D67" s="6" t="s">
        <v>459</v>
      </c>
      <c r="E67" s="3" t="s">
        <v>376</v>
      </c>
      <c r="F67" s="104">
        <v>400</v>
      </c>
      <c r="G67" s="98" t="s">
        <v>476</v>
      </c>
    </row>
    <row r="68" spans="1:7" ht="45" x14ac:dyDescent="0.25">
      <c r="A68" s="7" t="s">
        <v>456</v>
      </c>
      <c r="B68" s="1" t="s">
        <v>470</v>
      </c>
      <c r="C68" s="103" t="s">
        <v>479</v>
      </c>
      <c r="D68" s="6" t="s">
        <v>459</v>
      </c>
      <c r="E68" s="3" t="s">
        <v>376</v>
      </c>
      <c r="F68" s="104">
        <v>400</v>
      </c>
      <c r="G68" s="98" t="s">
        <v>476</v>
      </c>
    </row>
    <row r="69" spans="1:7" ht="45" x14ac:dyDescent="0.25">
      <c r="A69" s="7" t="s">
        <v>456</v>
      </c>
      <c r="B69" s="1" t="s">
        <v>470</v>
      </c>
      <c r="C69" s="103" t="s">
        <v>480</v>
      </c>
      <c r="D69" s="6" t="s">
        <v>459</v>
      </c>
      <c r="E69" s="3" t="s">
        <v>376</v>
      </c>
      <c r="F69" s="104">
        <v>400</v>
      </c>
      <c r="G69" s="98" t="s">
        <v>476</v>
      </c>
    </row>
    <row r="70" spans="1:7" ht="60" x14ac:dyDescent="0.25">
      <c r="A70" s="7" t="s">
        <v>456</v>
      </c>
      <c r="B70" s="1" t="s">
        <v>470</v>
      </c>
      <c r="C70" s="103" t="s">
        <v>481</v>
      </c>
      <c r="D70" s="6" t="s">
        <v>482</v>
      </c>
      <c r="E70" s="3" t="s">
        <v>376</v>
      </c>
      <c r="F70" s="104">
        <v>400</v>
      </c>
      <c r="G70" s="98" t="s">
        <v>476</v>
      </c>
    </row>
    <row r="71" spans="1:7" ht="60" x14ac:dyDescent="0.25">
      <c r="A71" s="7" t="s">
        <v>456</v>
      </c>
      <c r="B71" s="1" t="s">
        <v>470</v>
      </c>
      <c r="C71" s="103" t="s">
        <v>483</v>
      </c>
      <c r="D71" s="6" t="s">
        <v>459</v>
      </c>
      <c r="E71" s="3" t="s">
        <v>376</v>
      </c>
      <c r="F71" s="104">
        <v>250</v>
      </c>
      <c r="G71" s="3"/>
    </row>
    <row r="72" spans="1:7" ht="45" x14ac:dyDescent="0.25">
      <c r="A72" s="7" t="s">
        <v>456</v>
      </c>
      <c r="B72" s="3" t="s">
        <v>484</v>
      </c>
      <c r="C72" s="98" t="s">
        <v>64</v>
      </c>
      <c r="D72" s="6" t="s">
        <v>482</v>
      </c>
      <c r="E72" s="3" t="s">
        <v>376</v>
      </c>
      <c r="F72" s="101">
        <v>600</v>
      </c>
      <c r="G72" s="3"/>
    </row>
    <row r="73" spans="1:7" ht="45" x14ac:dyDescent="0.25">
      <c r="A73" s="7" t="s">
        <v>456</v>
      </c>
      <c r="B73" s="3" t="s">
        <v>484</v>
      </c>
      <c r="C73" s="98" t="s">
        <v>485</v>
      </c>
      <c r="D73" s="6" t="s">
        <v>459</v>
      </c>
      <c r="E73" s="3" t="s">
        <v>376</v>
      </c>
      <c r="F73" s="101">
        <v>200</v>
      </c>
      <c r="G73" s="3"/>
    </row>
    <row r="74" spans="1:7" ht="45" x14ac:dyDescent="0.25">
      <c r="A74" s="7" t="s">
        <v>486</v>
      </c>
      <c r="B74" s="3" t="s">
        <v>487</v>
      </c>
      <c r="C74" s="98" t="s">
        <v>488</v>
      </c>
      <c r="D74" s="6" t="s">
        <v>489</v>
      </c>
      <c r="E74" s="3" t="s">
        <v>376</v>
      </c>
      <c r="F74" s="101">
        <v>2</v>
      </c>
      <c r="G74" s="3"/>
    </row>
    <row r="75" spans="1:7" ht="45" x14ac:dyDescent="0.25">
      <c r="A75" s="7" t="s">
        <v>486</v>
      </c>
      <c r="B75" s="3" t="s">
        <v>487</v>
      </c>
      <c r="C75" s="98" t="s">
        <v>490</v>
      </c>
      <c r="D75" s="102" t="s">
        <v>491</v>
      </c>
      <c r="E75" s="3" t="s">
        <v>376</v>
      </c>
      <c r="F75" s="101">
        <v>24</v>
      </c>
      <c r="G75" s="3"/>
    </row>
    <row r="76" spans="1:7" ht="30" x14ac:dyDescent="0.25">
      <c r="A76" s="7" t="s">
        <v>486</v>
      </c>
      <c r="B76" s="3" t="s">
        <v>487</v>
      </c>
      <c r="C76" s="98" t="s">
        <v>492</v>
      </c>
      <c r="D76" s="102"/>
      <c r="E76" s="3" t="s">
        <v>376</v>
      </c>
      <c r="F76" s="101">
        <v>72</v>
      </c>
      <c r="G76" s="3"/>
    </row>
    <row r="77" spans="1:7" ht="30" x14ac:dyDescent="0.25">
      <c r="A77" s="7" t="s">
        <v>486</v>
      </c>
      <c r="B77" s="3" t="s">
        <v>487</v>
      </c>
      <c r="C77" s="98" t="s">
        <v>493</v>
      </c>
      <c r="D77" s="102"/>
      <c r="E77" s="3" t="s">
        <v>376</v>
      </c>
      <c r="F77" s="101">
        <v>600</v>
      </c>
      <c r="G77" s="3"/>
    </row>
    <row r="78" spans="1:7" ht="30" x14ac:dyDescent="0.25">
      <c r="A78" s="7" t="s">
        <v>486</v>
      </c>
      <c r="B78" s="3" t="s">
        <v>487</v>
      </c>
      <c r="C78" s="98" t="s">
        <v>494</v>
      </c>
      <c r="D78" s="102"/>
      <c r="E78" s="3" t="s">
        <v>376</v>
      </c>
      <c r="F78" s="101">
        <v>100</v>
      </c>
      <c r="G78" s="3"/>
    </row>
    <row r="79" spans="1:7" ht="30" x14ac:dyDescent="0.25">
      <c r="A79" s="7" t="s">
        <v>486</v>
      </c>
      <c r="B79" s="3" t="s">
        <v>495</v>
      </c>
      <c r="C79" s="98" t="s">
        <v>496</v>
      </c>
      <c r="D79" s="98" t="s">
        <v>497</v>
      </c>
      <c r="E79" s="3" t="s">
        <v>376</v>
      </c>
      <c r="F79" s="101">
        <v>45</v>
      </c>
      <c r="G79" s="3"/>
    </row>
    <row r="80" spans="1:7" ht="45" x14ac:dyDescent="0.25">
      <c r="A80" s="7" t="s">
        <v>486</v>
      </c>
      <c r="B80" s="3" t="s">
        <v>495</v>
      </c>
      <c r="C80" s="98" t="s">
        <v>498</v>
      </c>
      <c r="D80" s="98" t="s">
        <v>448</v>
      </c>
      <c r="E80" s="3" t="s">
        <v>376</v>
      </c>
      <c r="F80" s="101">
        <v>10</v>
      </c>
      <c r="G80" s="3"/>
    </row>
    <row r="81" spans="1:10" ht="45" x14ac:dyDescent="0.25">
      <c r="A81" s="7" t="s">
        <v>486</v>
      </c>
      <c r="B81" s="3" t="s">
        <v>495</v>
      </c>
      <c r="C81" s="98" t="s">
        <v>499</v>
      </c>
      <c r="D81" s="98" t="s">
        <v>448</v>
      </c>
      <c r="E81" s="3" t="s">
        <v>376</v>
      </c>
      <c r="F81" s="101">
        <v>0</v>
      </c>
      <c r="G81" s="3"/>
    </row>
    <row r="82" spans="1:10" s="32" customFormat="1" ht="45" x14ac:dyDescent="0.25">
      <c r="A82" s="7" t="s">
        <v>486</v>
      </c>
      <c r="B82" s="3" t="s">
        <v>495</v>
      </c>
      <c r="C82" s="98" t="s">
        <v>500</v>
      </c>
      <c r="D82" s="98" t="s">
        <v>448</v>
      </c>
      <c r="E82" s="3" t="s">
        <v>376</v>
      </c>
      <c r="F82" s="101">
        <v>0</v>
      </c>
      <c r="G82" s="3"/>
      <c r="H82"/>
      <c r="I82"/>
      <c r="J82"/>
    </row>
    <row r="83" spans="1:10" ht="75" x14ac:dyDescent="0.25">
      <c r="A83" s="7" t="s">
        <v>501</v>
      </c>
      <c r="B83" s="1" t="s">
        <v>502</v>
      </c>
      <c r="C83" s="3" t="s">
        <v>503</v>
      </c>
      <c r="D83" s="6" t="s">
        <v>504</v>
      </c>
      <c r="E83" s="3" t="s">
        <v>376</v>
      </c>
      <c r="F83" s="101">
        <v>15</v>
      </c>
      <c r="G83" s="3" t="s">
        <v>505</v>
      </c>
    </row>
    <row r="84" spans="1:10" ht="45" x14ac:dyDescent="0.25">
      <c r="A84" s="7" t="s">
        <v>501</v>
      </c>
      <c r="B84" s="1" t="s">
        <v>506</v>
      </c>
      <c r="C84" s="98" t="s">
        <v>507</v>
      </c>
      <c r="D84" s="102"/>
      <c r="E84" s="3" t="s">
        <v>376</v>
      </c>
      <c r="F84" s="101">
        <v>4500</v>
      </c>
      <c r="G84" s="6" t="s">
        <v>508</v>
      </c>
    </row>
    <row r="85" spans="1:10" ht="45" x14ac:dyDescent="0.25">
      <c r="A85" s="7" t="s">
        <v>501</v>
      </c>
      <c r="B85" s="1" t="s">
        <v>506</v>
      </c>
      <c r="C85" s="98" t="s">
        <v>509</v>
      </c>
      <c r="D85" s="102" t="s">
        <v>510</v>
      </c>
      <c r="E85" s="3" t="s">
        <v>511</v>
      </c>
      <c r="F85" s="101">
        <v>2.5</v>
      </c>
      <c r="G85" s="3"/>
    </row>
    <row r="86" spans="1:10" ht="45" x14ac:dyDescent="0.25">
      <c r="A86" s="7" t="s">
        <v>501</v>
      </c>
      <c r="B86" s="1" t="s">
        <v>506</v>
      </c>
      <c r="C86" s="98" t="s">
        <v>512</v>
      </c>
      <c r="D86" s="102"/>
      <c r="E86" s="3" t="s">
        <v>376</v>
      </c>
      <c r="F86" s="101">
        <v>100</v>
      </c>
      <c r="G86" s="3"/>
    </row>
    <row r="87" spans="1:10" ht="45" x14ac:dyDescent="0.25">
      <c r="A87" s="7" t="s">
        <v>501</v>
      </c>
      <c r="B87" s="1" t="s">
        <v>506</v>
      </c>
      <c r="C87" s="3" t="s">
        <v>513</v>
      </c>
      <c r="D87" s="6"/>
      <c r="E87" s="3" t="s">
        <v>376</v>
      </c>
      <c r="F87" s="101">
        <v>20</v>
      </c>
      <c r="G87" s="3"/>
    </row>
    <row r="88" spans="1:10" ht="45" x14ac:dyDescent="0.25">
      <c r="A88" s="7" t="s">
        <v>501</v>
      </c>
      <c r="B88" s="1" t="s">
        <v>514</v>
      </c>
      <c r="C88" s="1" t="s">
        <v>515</v>
      </c>
      <c r="D88" s="6"/>
      <c r="E88" s="3" t="s">
        <v>376</v>
      </c>
      <c r="F88" s="14">
        <v>5000</v>
      </c>
      <c r="G88" s="3"/>
    </row>
    <row r="89" spans="1:10" ht="45" x14ac:dyDescent="0.25">
      <c r="A89" s="7" t="s">
        <v>501</v>
      </c>
      <c r="B89" s="1" t="s">
        <v>514</v>
      </c>
      <c r="C89" s="1" t="s">
        <v>516</v>
      </c>
      <c r="D89" s="6"/>
      <c r="E89" s="3" t="s">
        <v>376</v>
      </c>
      <c r="F89" s="14">
        <v>10000</v>
      </c>
      <c r="G89" s="3"/>
    </row>
    <row r="90" spans="1:10" ht="45" x14ac:dyDescent="0.25">
      <c r="A90" s="7" t="s">
        <v>501</v>
      </c>
      <c r="B90" s="1" t="s">
        <v>514</v>
      </c>
      <c r="C90" s="1" t="s">
        <v>517</v>
      </c>
      <c r="D90" s="6"/>
      <c r="E90" s="3" t="s">
        <v>376</v>
      </c>
      <c r="F90" s="14">
        <v>5000</v>
      </c>
      <c r="G90" s="3"/>
    </row>
    <row r="91" spans="1:10" ht="45" x14ac:dyDescent="0.25">
      <c r="A91" s="7" t="s">
        <v>501</v>
      </c>
      <c r="B91" s="1" t="s">
        <v>518</v>
      </c>
      <c r="C91" s="1" t="s">
        <v>519</v>
      </c>
      <c r="D91" s="6"/>
      <c r="E91" s="3" t="s">
        <v>376</v>
      </c>
      <c r="F91" s="14">
        <v>2000</v>
      </c>
      <c r="G91" s="3"/>
    </row>
    <row r="92" spans="1:10" ht="45" x14ac:dyDescent="0.25">
      <c r="A92" s="7" t="s">
        <v>501</v>
      </c>
      <c r="B92" s="1" t="s">
        <v>518</v>
      </c>
      <c r="C92" s="1" t="s">
        <v>520</v>
      </c>
      <c r="D92" s="6"/>
      <c r="E92" s="3" t="s">
        <v>376</v>
      </c>
      <c r="F92" s="14">
        <v>500</v>
      </c>
      <c r="G92" s="3"/>
    </row>
    <row r="93" spans="1:10" ht="60" x14ac:dyDescent="0.25">
      <c r="A93" s="7" t="s">
        <v>521</v>
      </c>
      <c r="B93" s="1" t="s">
        <v>522</v>
      </c>
      <c r="C93" s="1" t="s">
        <v>523</v>
      </c>
      <c r="D93" s="6"/>
      <c r="E93" s="1" t="s">
        <v>366</v>
      </c>
      <c r="F93" s="14" t="s">
        <v>524</v>
      </c>
      <c r="G93" s="1" t="s">
        <v>525</v>
      </c>
    </row>
    <row r="94" spans="1:10" ht="60" x14ac:dyDescent="0.25">
      <c r="A94" s="7" t="s">
        <v>521</v>
      </c>
      <c r="B94" s="1" t="s">
        <v>522</v>
      </c>
      <c r="C94" s="1" t="s">
        <v>526</v>
      </c>
      <c r="D94" s="6"/>
      <c r="E94" s="1" t="s">
        <v>376</v>
      </c>
      <c r="F94" s="14">
        <v>4</v>
      </c>
      <c r="G94" s="1" t="s">
        <v>527</v>
      </c>
    </row>
    <row r="95" spans="1:10" ht="90" x14ac:dyDescent="0.25">
      <c r="A95" s="7" t="s">
        <v>521</v>
      </c>
      <c r="B95" s="1" t="s">
        <v>522</v>
      </c>
      <c r="C95" s="98" t="s">
        <v>528</v>
      </c>
      <c r="D95" s="1" t="s">
        <v>527</v>
      </c>
      <c r="E95" s="1" t="s">
        <v>376</v>
      </c>
      <c r="F95" s="14">
        <v>10000</v>
      </c>
      <c r="G95" s="3" t="s">
        <v>529</v>
      </c>
    </row>
    <row r="96" spans="1:10" ht="60" x14ac:dyDescent="0.25">
      <c r="A96" s="7" t="s">
        <v>521</v>
      </c>
      <c r="B96" s="1" t="s">
        <v>522</v>
      </c>
      <c r="C96" s="98" t="s">
        <v>530</v>
      </c>
      <c r="D96" s="1" t="s">
        <v>531</v>
      </c>
      <c r="E96" s="1" t="s">
        <v>366</v>
      </c>
      <c r="F96" s="14" t="s">
        <v>532</v>
      </c>
      <c r="G96" s="3"/>
    </row>
    <row r="97" spans="1:7" ht="60" x14ac:dyDescent="0.25">
      <c r="A97" s="7" t="s">
        <v>521</v>
      </c>
      <c r="B97" s="1" t="s">
        <v>522</v>
      </c>
      <c r="C97" s="98" t="s">
        <v>533</v>
      </c>
      <c r="D97" s="1" t="s">
        <v>527</v>
      </c>
      <c r="E97" s="1" t="s">
        <v>376</v>
      </c>
      <c r="F97" s="14">
        <v>3</v>
      </c>
      <c r="G97" s="3"/>
    </row>
    <row r="98" spans="1:7" ht="60" x14ac:dyDescent="0.25">
      <c r="A98" s="7" t="s">
        <v>521</v>
      </c>
      <c r="B98" s="1" t="s">
        <v>522</v>
      </c>
      <c r="C98" s="98" t="s">
        <v>534</v>
      </c>
      <c r="D98" s="1" t="s">
        <v>527</v>
      </c>
      <c r="E98" s="1" t="s">
        <v>376</v>
      </c>
      <c r="F98" s="14">
        <v>8000</v>
      </c>
      <c r="G98" s="3"/>
    </row>
    <row r="99" spans="1:7" ht="60" x14ac:dyDescent="0.25">
      <c r="A99" s="7" t="s">
        <v>521</v>
      </c>
      <c r="B99" s="1" t="s">
        <v>522</v>
      </c>
      <c r="C99" s="98" t="s">
        <v>535</v>
      </c>
      <c r="D99" s="1" t="s">
        <v>531</v>
      </c>
      <c r="E99" s="1" t="s">
        <v>366</v>
      </c>
      <c r="F99" s="14" t="s">
        <v>536</v>
      </c>
      <c r="G99" s="3"/>
    </row>
    <row r="100" spans="1:7" ht="60" x14ac:dyDescent="0.25">
      <c r="A100" s="7" t="s">
        <v>521</v>
      </c>
      <c r="B100" s="1" t="s">
        <v>522</v>
      </c>
      <c r="C100" s="98" t="s">
        <v>537</v>
      </c>
      <c r="D100" s="1" t="s">
        <v>527</v>
      </c>
      <c r="E100" s="1" t="s">
        <v>376</v>
      </c>
      <c r="F100" s="14">
        <v>2</v>
      </c>
      <c r="G100" s="3"/>
    </row>
    <row r="101" spans="1:7" ht="54" customHeight="1" x14ac:dyDescent="0.25">
      <c r="A101" s="7" t="s">
        <v>521</v>
      </c>
      <c r="B101" s="1" t="s">
        <v>522</v>
      </c>
      <c r="C101" s="98" t="s">
        <v>538</v>
      </c>
      <c r="D101" s="1" t="s">
        <v>527</v>
      </c>
      <c r="E101" s="1" t="s">
        <v>376</v>
      </c>
      <c r="F101" s="106">
        <v>6000</v>
      </c>
      <c r="G101" s="6"/>
    </row>
    <row r="102" spans="1:7" ht="60" x14ac:dyDescent="0.25">
      <c r="A102" s="7" t="s">
        <v>521</v>
      </c>
      <c r="B102" s="1" t="s">
        <v>539</v>
      </c>
      <c r="C102" s="1" t="s">
        <v>540</v>
      </c>
      <c r="D102" s="1" t="s">
        <v>527</v>
      </c>
      <c r="E102" s="1" t="s">
        <v>366</v>
      </c>
      <c r="F102" s="106" t="s">
        <v>541</v>
      </c>
      <c r="G102" s="6"/>
    </row>
    <row r="103" spans="1:7" ht="60" x14ac:dyDescent="0.25">
      <c r="A103" s="7" t="s">
        <v>521</v>
      </c>
      <c r="B103" s="1" t="s">
        <v>539</v>
      </c>
      <c r="C103" s="98" t="s">
        <v>542</v>
      </c>
      <c r="D103" s="98" t="s">
        <v>543</v>
      </c>
      <c r="E103" s="1" t="s">
        <v>376</v>
      </c>
      <c r="F103" s="106">
        <v>140</v>
      </c>
      <c r="G103" s="6"/>
    </row>
    <row r="104" spans="1:7" ht="60" x14ac:dyDescent="0.25">
      <c r="A104" s="7" t="s">
        <v>521</v>
      </c>
      <c r="B104" s="1" t="s">
        <v>539</v>
      </c>
      <c r="C104" s="98" t="s">
        <v>544</v>
      </c>
      <c r="D104" s="98" t="s">
        <v>545</v>
      </c>
      <c r="E104" s="1" t="s">
        <v>376</v>
      </c>
      <c r="F104" s="14">
        <v>5000</v>
      </c>
      <c r="G104" s="3"/>
    </row>
    <row r="105" spans="1:7" ht="60" x14ac:dyDescent="0.25">
      <c r="A105" s="7" t="s">
        <v>521</v>
      </c>
      <c r="B105" s="1" t="s">
        <v>539</v>
      </c>
      <c r="C105" s="98" t="s">
        <v>546</v>
      </c>
      <c r="D105" s="98" t="s">
        <v>527</v>
      </c>
      <c r="E105" s="1" t="s">
        <v>366</v>
      </c>
      <c r="F105" s="14" t="s">
        <v>547</v>
      </c>
      <c r="G105" s="3"/>
    </row>
    <row r="106" spans="1:7" ht="60" x14ac:dyDescent="0.25">
      <c r="A106" s="7" t="s">
        <v>521</v>
      </c>
      <c r="B106" s="1" t="s">
        <v>539</v>
      </c>
      <c r="C106" s="98" t="s">
        <v>548</v>
      </c>
      <c r="D106" s="98" t="s">
        <v>527</v>
      </c>
      <c r="E106" s="1" t="s">
        <v>376</v>
      </c>
      <c r="F106" s="14">
        <v>100</v>
      </c>
      <c r="G106" s="3"/>
    </row>
    <row r="107" spans="1:7" ht="60" x14ac:dyDescent="0.25">
      <c r="A107" s="7" t="s">
        <v>521</v>
      </c>
      <c r="B107" s="1" t="s">
        <v>539</v>
      </c>
      <c r="C107" s="1" t="s">
        <v>549</v>
      </c>
      <c r="D107" s="1" t="s">
        <v>527</v>
      </c>
      <c r="E107" s="1" t="s">
        <v>376</v>
      </c>
      <c r="F107" s="14">
        <v>10000</v>
      </c>
      <c r="G107" s="3"/>
    </row>
    <row r="108" spans="1:7" ht="60" x14ac:dyDescent="0.25">
      <c r="A108" s="7" t="s">
        <v>521</v>
      </c>
      <c r="B108" s="1" t="s">
        <v>539</v>
      </c>
      <c r="C108" s="1" t="s">
        <v>550</v>
      </c>
      <c r="D108" s="1" t="s">
        <v>527</v>
      </c>
      <c r="E108" s="1" t="s">
        <v>366</v>
      </c>
      <c r="F108" s="14" t="s">
        <v>551</v>
      </c>
      <c r="G108" s="3"/>
    </row>
    <row r="109" spans="1:7" ht="60" x14ac:dyDescent="0.25">
      <c r="A109" s="7" t="s">
        <v>521</v>
      </c>
      <c r="B109" s="1" t="s">
        <v>539</v>
      </c>
      <c r="C109" s="98" t="s">
        <v>552</v>
      </c>
      <c r="D109" s="98" t="s">
        <v>527</v>
      </c>
      <c r="E109" s="1" t="s">
        <v>376</v>
      </c>
      <c r="F109" s="14">
        <v>80</v>
      </c>
      <c r="G109" s="3"/>
    </row>
    <row r="110" spans="1:7" ht="60" x14ac:dyDescent="0.25">
      <c r="A110" s="7" t="s">
        <v>521</v>
      </c>
      <c r="B110" s="1" t="s">
        <v>539</v>
      </c>
      <c r="C110" s="98" t="s">
        <v>553</v>
      </c>
      <c r="D110" s="98" t="s">
        <v>527</v>
      </c>
      <c r="E110" s="1" t="s">
        <v>376</v>
      </c>
      <c r="F110" s="14">
        <v>14000</v>
      </c>
      <c r="G110" s="3"/>
    </row>
    <row r="111" spans="1:7" ht="45" x14ac:dyDescent="0.25">
      <c r="A111" s="7" t="s">
        <v>554</v>
      </c>
      <c r="B111" s="1" t="s">
        <v>555</v>
      </c>
      <c r="C111" s="98" t="s">
        <v>556</v>
      </c>
      <c r="D111" s="98" t="s">
        <v>557</v>
      </c>
      <c r="E111" s="1" t="s">
        <v>376</v>
      </c>
      <c r="F111" s="14">
        <v>150</v>
      </c>
      <c r="G111" s="3"/>
    </row>
    <row r="112" spans="1:7" ht="45" x14ac:dyDescent="0.25">
      <c r="A112" s="7" t="s">
        <v>554</v>
      </c>
      <c r="B112" s="1" t="s">
        <v>555</v>
      </c>
      <c r="C112" s="98" t="s">
        <v>558</v>
      </c>
      <c r="D112" s="98" t="s">
        <v>557</v>
      </c>
      <c r="E112" s="1" t="s">
        <v>376</v>
      </c>
      <c r="F112" s="14">
        <v>80</v>
      </c>
      <c r="G112" s="3"/>
    </row>
    <row r="113" spans="1:15" ht="45" x14ac:dyDescent="0.25">
      <c r="A113" s="7" t="s">
        <v>554</v>
      </c>
      <c r="B113" s="1" t="s">
        <v>555</v>
      </c>
      <c r="C113" s="98" t="s">
        <v>559</v>
      </c>
      <c r="D113" s="98" t="s">
        <v>557</v>
      </c>
      <c r="E113" s="1" t="s">
        <v>376</v>
      </c>
      <c r="F113" s="14">
        <v>20</v>
      </c>
      <c r="G113" s="3"/>
    </row>
    <row r="114" spans="1:15" ht="45" x14ac:dyDescent="0.25">
      <c r="A114" s="7" t="s">
        <v>554</v>
      </c>
      <c r="B114" s="1" t="s">
        <v>555</v>
      </c>
      <c r="C114" s="98" t="s">
        <v>560</v>
      </c>
      <c r="D114" s="98" t="s">
        <v>557</v>
      </c>
      <c r="E114" s="1" t="s">
        <v>376</v>
      </c>
      <c r="F114" s="14">
        <v>15</v>
      </c>
      <c r="G114" s="3"/>
    </row>
    <row r="115" spans="1:15" ht="30" x14ac:dyDescent="0.25">
      <c r="A115" s="7" t="s">
        <v>554</v>
      </c>
      <c r="B115" s="1" t="s">
        <v>555</v>
      </c>
      <c r="C115" s="98" t="s">
        <v>561</v>
      </c>
      <c r="D115" s="98" t="s">
        <v>562</v>
      </c>
      <c r="E115" s="1" t="s">
        <v>376</v>
      </c>
      <c r="F115" s="14">
        <v>25</v>
      </c>
      <c r="G115" s="3"/>
    </row>
    <row r="116" spans="1:15" customFormat="1" ht="30" x14ac:dyDescent="0.25">
      <c r="A116" s="7" t="s">
        <v>554</v>
      </c>
      <c r="B116" s="1" t="s">
        <v>555</v>
      </c>
      <c r="C116" s="98" t="s">
        <v>563</v>
      </c>
      <c r="D116" s="98" t="s">
        <v>562</v>
      </c>
      <c r="E116" s="1" t="s">
        <v>376</v>
      </c>
      <c r="F116" s="14">
        <v>5</v>
      </c>
      <c r="G116" s="3"/>
      <c r="K116" s="4"/>
      <c r="L116" s="4"/>
      <c r="M116" s="4"/>
      <c r="N116" s="4"/>
      <c r="O116" s="4"/>
    </row>
    <row r="117" spans="1:15" customFormat="1" ht="45" x14ac:dyDescent="0.25">
      <c r="A117" s="7" t="s">
        <v>554</v>
      </c>
      <c r="B117" s="1" t="s">
        <v>555</v>
      </c>
      <c r="C117" s="98" t="s">
        <v>564</v>
      </c>
      <c r="D117" s="98" t="s">
        <v>565</v>
      </c>
      <c r="E117" s="1" t="s">
        <v>376</v>
      </c>
      <c r="F117" s="14">
        <v>450</v>
      </c>
      <c r="G117" s="3"/>
      <c r="K117" s="4"/>
      <c r="L117" s="4"/>
      <c r="M117" s="4"/>
      <c r="N117" s="4"/>
      <c r="O117" s="4"/>
    </row>
    <row r="118" spans="1:15" customFormat="1" ht="45" x14ac:dyDescent="0.25">
      <c r="A118" s="7" t="s">
        <v>554</v>
      </c>
      <c r="B118" s="1" t="s">
        <v>555</v>
      </c>
      <c r="C118" s="98" t="s">
        <v>566</v>
      </c>
      <c r="D118" s="98" t="s">
        <v>565</v>
      </c>
      <c r="E118" s="1" t="s">
        <v>376</v>
      </c>
      <c r="F118" s="14">
        <v>1000</v>
      </c>
      <c r="G118" s="3"/>
      <c r="K118" s="4"/>
      <c r="L118" s="4"/>
      <c r="M118" s="4"/>
      <c r="N118" s="4"/>
      <c r="O118" s="4"/>
    </row>
    <row r="119" spans="1:15" customFormat="1" ht="30" x14ac:dyDescent="0.25">
      <c r="A119" s="7" t="s">
        <v>567</v>
      </c>
      <c r="B119" s="1" t="s">
        <v>568</v>
      </c>
      <c r="C119" s="1" t="s">
        <v>569</v>
      </c>
      <c r="D119" s="1"/>
      <c r="E119" s="1" t="s">
        <v>376</v>
      </c>
      <c r="F119" s="14">
        <v>10</v>
      </c>
      <c r="G119" s="3"/>
      <c r="K119" s="4"/>
      <c r="L119" s="4"/>
      <c r="M119" s="4"/>
      <c r="N119" s="4"/>
      <c r="O119" s="4"/>
    </row>
    <row r="120" spans="1:15" customFormat="1" ht="30" x14ac:dyDescent="0.25">
      <c r="A120" s="7" t="s">
        <v>567</v>
      </c>
      <c r="B120" s="1" t="s">
        <v>568</v>
      </c>
      <c r="C120" s="98" t="s">
        <v>570</v>
      </c>
      <c r="D120" s="1"/>
      <c r="E120" s="1" t="s">
        <v>571</v>
      </c>
      <c r="F120" s="14">
        <v>80</v>
      </c>
      <c r="G120" s="3"/>
      <c r="K120" s="4"/>
      <c r="L120" s="4"/>
      <c r="M120" s="4"/>
      <c r="N120" s="4"/>
      <c r="O120" s="4"/>
    </row>
    <row r="121" spans="1:15" customFormat="1" ht="30" x14ac:dyDescent="0.25">
      <c r="A121" s="7" t="s">
        <v>567</v>
      </c>
      <c r="B121" s="1" t="s">
        <v>568</v>
      </c>
      <c r="C121" s="98" t="s">
        <v>572</v>
      </c>
      <c r="D121" s="1" t="s">
        <v>573</v>
      </c>
      <c r="E121" s="1" t="s">
        <v>376</v>
      </c>
      <c r="F121" s="14">
        <v>12</v>
      </c>
      <c r="G121" s="3"/>
      <c r="K121" s="4"/>
      <c r="L121" s="4"/>
      <c r="M121" s="4"/>
      <c r="N121" s="4"/>
      <c r="O121" s="4"/>
    </row>
    <row r="122" spans="1:15" customFormat="1" ht="30" x14ac:dyDescent="0.25">
      <c r="A122" s="7" t="s">
        <v>567</v>
      </c>
      <c r="B122" s="1" t="s">
        <v>568</v>
      </c>
      <c r="C122" s="98" t="s">
        <v>574</v>
      </c>
      <c r="D122" s="1"/>
      <c r="E122" s="1" t="s">
        <v>571</v>
      </c>
      <c r="F122" s="14">
        <v>30</v>
      </c>
      <c r="G122" s="3"/>
      <c r="K122" s="4"/>
      <c r="L122" s="4"/>
      <c r="M122" s="4"/>
      <c r="N122" s="4"/>
      <c r="O122" s="4"/>
    </row>
    <row r="123" spans="1:15" customFormat="1" ht="45" x14ac:dyDescent="0.25">
      <c r="A123" s="7" t="s">
        <v>567</v>
      </c>
      <c r="B123" s="1" t="s">
        <v>568</v>
      </c>
      <c r="C123" s="1" t="s">
        <v>575</v>
      </c>
      <c r="D123" s="1"/>
      <c r="E123" s="1" t="s">
        <v>376</v>
      </c>
      <c r="F123" s="14">
        <v>25</v>
      </c>
      <c r="G123" s="3"/>
      <c r="K123" s="4"/>
      <c r="L123" s="4"/>
      <c r="M123" s="4"/>
      <c r="N123" s="4"/>
      <c r="O123" s="4"/>
    </row>
    <row r="124" spans="1:15" customFormat="1" ht="60" x14ac:dyDescent="0.25">
      <c r="A124" s="7" t="s">
        <v>567</v>
      </c>
      <c r="B124" s="1" t="s">
        <v>576</v>
      </c>
      <c r="C124" s="1" t="s">
        <v>577</v>
      </c>
      <c r="D124" s="1"/>
      <c r="E124" s="1" t="s">
        <v>376</v>
      </c>
      <c r="F124" s="14">
        <v>8</v>
      </c>
      <c r="G124" s="3"/>
      <c r="K124" s="4"/>
      <c r="L124" s="4"/>
      <c r="M124" s="4"/>
      <c r="N124" s="4"/>
      <c r="O124" s="4"/>
    </row>
    <row r="125" spans="1:15" customFormat="1" ht="60" x14ac:dyDescent="0.25">
      <c r="A125" s="7" t="s">
        <v>567</v>
      </c>
      <c r="B125" s="1" t="s">
        <v>576</v>
      </c>
      <c r="C125" s="1" t="s">
        <v>578</v>
      </c>
      <c r="D125" s="1"/>
      <c r="E125" s="1" t="s">
        <v>376</v>
      </c>
      <c r="F125" s="14">
        <v>10</v>
      </c>
      <c r="G125" s="3"/>
      <c r="K125" s="4"/>
      <c r="L125" s="4"/>
      <c r="M125" s="4"/>
      <c r="N125" s="4"/>
      <c r="O125" s="4"/>
    </row>
    <row r="126" spans="1:15" customFormat="1" ht="45" x14ac:dyDescent="0.25">
      <c r="A126" s="7" t="s">
        <v>567</v>
      </c>
      <c r="B126" s="1" t="s">
        <v>576</v>
      </c>
      <c r="C126" s="1" t="s">
        <v>579</v>
      </c>
      <c r="D126" s="1"/>
      <c r="E126" s="1" t="s">
        <v>376</v>
      </c>
      <c r="F126" s="14">
        <v>6</v>
      </c>
      <c r="G126" s="3"/>
      <c r="K126" s="4"/>
      <c r="L126" s="4"/>
      <c r="M126" s="4"/>
      <c r="N126" s="4"/>
      <c r="O126" s="4"/>
    </row>
    <row r="127" spans="1:15" customFormat="1" ht="30" x14ac:dyDescent="0.25">
      <c r="A127" s="7" t="s">
        <v>567</v>
      </c>
      <c r="B127" s="1" t="s">
        <v>580</v>
      </c>
      <c r="C127" s="1" t="s">
        <v>581</v>
      </c>
      <c r="D127" s="1"/>
      <c r="E127" s="1" t="s">
        <v>376</v>
      </c>
      <c r="F127" s="14">
        <v>5</v>
      </c>
      <c r="G127" s="3"/>
      <c r="K127" s="4"/>
      <c r="L127" s="4"/>
      <c r="M127" s="4"/>
      <c r="N127" s="4"/>
      <c r="O127" s="4"/>
    </row>
    <row r="128" spans="1:15" customFormat="1" ht="30" x14ac:dyDescent="0.25">
      <c r="A128" s="7" t="s">
        <v>567</v>
      </c>
      <c r="B128" s="1" t="s">
        <v>580</v>
      </c>
      <c r="C128" s="98" t="s">
        <v>582</v>
      </c>
      <c r="D128" s="98" t="s">
        <v>573</v>
      </c>
      <c r="E128" s="1" t="s">
        <v>376</v>
      </c>
      <c r="F128" s="14"/>
      <c r="G128" s="3"/>
      <c r="K128" s="4"/>
      <c r="L128" s="4"/>
      <c r="M128" s="4"/>
      <c r="N128" s="4"/>
      <c r="O128" s="4"/>
    </row>
    <row r="129" spans="1:15" customFormat="1" ht="30" x14ac:dyDescent="0.25">
      <c r="A129" s="7" t="s">
        <v>567</v>
      </c>
      <c r="B129" s="1" t="s">
        <v>580</v>
      </c>
      <c r="C129" s="98" t="s">
        <v>583</v>
      </c>
      <c r="D129" s="98"/>
      <c r="E129" s="1" t="s">
        <v>571</v>
      </c>
      <c r="F129" s="14">
        <v>20</v>
      </c>
      <c r="G129" s="3"/>
      <c r="K129" s="4"/>
      <c r="L129" s="4"/>
      <c r="M129" s="4"/>
      <c r="N129" s="4"/>
      <c r="O129" s="4"/>
    </row>
    <row r="130" spans="1:15" customFormat="1" ht="45" x14ac:dyDescent="0.25">
      <c r="A130" s="7" t="s">
        <v>584</v>
      </c>
      <c r="B130" s="1" t="s">
        <v>585</v>
      </c>
      <c r="C130" s="98" t="s">
        <v>586</v>
      </c>
      <c r="D130" s="98"/>
      <c r="E130" s="1" t="s">
        <v>376</v>
      </c>
      <c r="F130" s="14">
        <v>6</v>
      </c>
      <c r="G130" s="3"/>
      <c r="K130" s="4"/>
      <c r="L130" s="4"/>
      <c r="M130" s="4"/>
      <c r="N130" s="4"/>
      <c r="O130" s="4"/>
    </row>
    <row r="131" spans="1:15" customFormat="1" ht="30" x14ac:dyDescent="0.25">
      <c r="A131" s="7" t="s">
        <v>587</v>
      </c>
      <c r="B131" s="1" t="s">
        <v>588</v>
      </c>
      <c r="C131" s="98" t="s">
        <v>589</v>
      </c>
      <c r="D131" s="98"/>
      <c r="E131" s="1" t="s">
        <v>376</v>
      </c>
      <c r="F131" s="14">
        <v>12</v>
      </c>
      <c r="G131" s="3"/>
      <c r="K131" s="4"/>
      <c r="L131" s="4"/>
      <c r="M131" s="4"/>
      <c r="N131" s="4"/>
      <c r="O131" s="4"/>
    </row>
    <row r="132" spans="1:15" customFormat="1" ht="30" x14ac:dyDescent="0.25">
      <c r="A132" s="7" t="s">
        <v>587</v>
      </c>
      <c r="B132" s="1" t="s">
        <v>588</v>
      </c>
      <c r="C132" s="98" t="s">
        <v>590</v>
      </c>
      <c r="D132" s="98"/>
      <c r="E132" s="1" t="s">
        <v>376</v>
      </c>
      <c r="F132" s="14">
        <v>1500</v>
      </c>
      <c r="G132" s="3"/>
      <c r="K132" s="4"/>
      <c r="L132" s="4"/>
      <c r="M132" s="4"/>
      <c r="N132" s="4"/>
      <c r="O132" s="4"/>
    </row>
    <row r="133" spans="1:15" customFormat="1" ht="30" x14ac:dyDescent="0.25">
      <c r="A133" s="7" t="s">
        <v>587</v>
      </c>
      <c r="B133" s="1" t="s">
        <v>588</v>
      </c>
      <c r="C133" s="98" t="s">
        <v>591</v>
      </c>
      <c r="D133" s="98"/>
      <c r="E133" s="1" t="s">
        <v>571</v>
      </c>
      <c r="F133" s="14">
        <v>50</v>
      </c>
      <c r="G133" s="3"/>
      <c r="K133" s="4"/>
      <c r="L133" s="4"/>
      <c r="M133" s="4"/>
      <c r="N133" s="4"/>
      <c r="O133" s="4"/>
    </row>
    <row r="134" spans="1:15" customFormat="1" ht="45" x14ac:dyDescent="0.25">
      <c r="A134" s="7" t="s">
        <v>587</v>
      </c>
      <c r="B134" s="1" t="s">
        <v>588</v>
      </c>
      <c r="C134" s="98" t="s">
        <v>592</v>
      </c>
      <c r="D134" s="98"/>
      <c r="E134" s="1" t="s">
        <v>571</v>
      </c>
      <c r="F134" s="14">
        <v>70</v>
      </c>
      <c r="G134" s="3"/>
      <c r="K134" s="4"/>
      <c r="L134" s="4"/>
      <c r="M134" s="4"/>
      <c r="N134" s="4"/>
      <c r="O134" s="4"/>
    </row>
    <row r="135" spans="1:15" customFormat="1" ht="30" x14ac:dyDescent="0.25">
      <c r="A135" s="7" t="s">
        <v>587</v>
      </c>
      <c r="B135" s="1" t="s">
        <v>588</v>
      </c>
      <c r="C135" s="98" t="s">
        <v>593</v>
      </c>
      <c r="D135" s="98"/>
      <c r="E135" s="1" t="s">
        <v>571</v>
      </c>
      <c r="F135" s="14">
        <v>50</v>
      </c>
      <c r="G135" s="3"/>
      <c r="K135" s="4"/>
      <c r="L135" s="4"/>
      <c r="M135" s="4"/>
      <c r="N135" s="4"/>
      <c r="O135" s="4"/>
    </row>
    <row r="136" spans="1:15" customFormat="1" ht="45" x14ac:dyDescent="0.25">
      <c r="A136" s="7" t="s">
        <v>587</v>
      </c>
      <c r="B136" s="1" t="s">
        <v>588</v>
      </c>
      <c r="C136" s="98" t="s">
        <v>594</v>
      </c>
      <c r="D136" s="98" t="s">
        <v>595</v>
      </c>
      <c r="E136" s="1" t="s">
        <v>376</v>
      </c>
      <c r="F136" s="14">
        <v>45</v>
      </c>
      <c r="G136" s="3"/>
      <c r="K136" s="4"/>
      <c r="L136" s="4"/>
      <c r="M136" s="4"/>
      <c r="N136" s="4"/>
      <c r="O136" s="4"/>
    </row>
    <row r="137" spans="1:15" customFormat="1" ht="45" x14ac:dyDescent="0.25">
      <c r="A137" s="7" t="s">
        <v>587</v>
      </c>
      <c r="B137" s="1" t="s">
        <v>588</v>
      </c>
      <c r="C137" s="98" t="s">
        <v>596</v>
      </c>
      <c r="D137" s="98" t="s">
        <v>595</v>
      </c>
      <c r="E137" s="1" t="s">
        <v>376</v>
      </c>
      <c r="F137" s="14">
        <v>35</v>
      </c>
      <c r="G137" s="3"/>
      <c r="K137" s="4"/>
      <c r="L137" s="4"/>
      <c r="M137" s="4"/>
      <c r="N137" s="4"/>
      <c r="O137" s="4"/>
    </row>
    <row r="138" spans="1:15" customFormat="1" ht="45" x14ac:dyDescent="0.25">
      <c r="A138" s="7" t="s">
        <v>587</v>
      </c>
      <c r="B138" s="1" t="s">
        <v>588</v>
      </c>
      <c r="C138" s="98" t="s">
        <v>597</v>
      </c>
      <c r="D138" s="98" t="s">
        <v>595</v>
      </c>
      <c r="E138" s="1" t="s">
        <v>376</v>
      </c>
      <c r="F138" s="14">
        <v>25</v>
      </c>
      <c r="G138" s="3"/>
      <c r="K138" s="4"/>
      <c r="L138" s="4"/>
      <c r="M138" s="4"/>
      <c r="N138" s="4"/>
      <c r="O138" s="4"/>
    </row>
    <row r="139" spans="1:15" customFormat="1" ht="30" x14ac:dyDescent="0.25">
      <c r="A139" s="7" t="s">
        <v>598</v>
      </c>
      <c r="B139" s="1" t="s">
        <v>599</v>
      </c>
      <c r="C139" s="98" t="s">
        <v>600</v>
      </c>
      <c r="D139" s="98" t="s">
        <v>601</v>
      </c>
      <c r="E139" s="1" t="s">
        <v>376</v>
      </c>
      <c r="F139" s="14">
        <v>12</v>
      </c>
      <c r="G139" s="3"/>
      <c r="K139" s="4"/>
      <c r="L139" s="4"/>
      <c r="M139" s="4"/>
      <c r="N139" s="4"/>
      <c r="O139" s="4"/>
    </row>
    <row r="140" spans="1:15" customFormat="1" ht="30" x14ac:dyDescent="0.25">
      <c r="A140" s="7" t="s">
        <v>602</v>
      </c>
      <c r="B140" s="3" t="s">
        <v>603</v>
      </c>
      <c r="C140" s="98" t="s">
        <v>604</v>
      </c>
      <c r="D140" s="3"/>
      <c r="E140" s="1" t="s">
        <v>376</v>
      </c>
      <c r="F140" s="101">
        <v>15</v>
      </c>
      <c r="G140" s="3"/>
      <c r="K140" s="4"/>
      <c r="L140" s="4"/>
      <c r="M140" s="4"/>
      <c r="N140" s="4"/>
      <c r="O140" s="4"/>
    </row>
    <row r="141" spans="1:15" customFormat="1" ht="30" x14ac:dyDescent="0.25">
      <c r="A141" s="7" t="s">
        <v>605</v>
      </c>
      <c r="B141" s="1" t="s">
        <v>606</v>
      </c>
      <c r="C141" s="98" t="s">
        <v>607</v>
      </c>
      <c r="D141" s="1" t="s">
        <v>608</v>
      </c>
      <c r="E141" s="1" t="s">
        <v>376</v>
      </c>
      <c r="F141" s="14">
        <v>145</v>
      </c>
      <c r="G141" s="3"/>
      <c r="K141" s="4"/>
      <c r="L141" s="4"/>
      <c r="M141" s="4"/>
      <c r="N141" s="4"/>
      <c r="O141" s="4"/>
    </row>
    <row r="142" spans="1:15" customFormat="1" ht="30" x14ac:dyDescent="0.25">
      <c r="A142" s="7" t="s">
        <v>609</v>
      </c>
      <c r="B142" s="3" t="s">
        <v>610</v>
      </c>
      <c r="C142" s="98" t="s">
        <v>611</v>
      </c>
      <c r="D142" s="3" t="s">
        <v>612</v>
      </c>
      <c r="E142" s="1" t="s">
        <v>376</v>
      </c>
      <c r="F142" s="101">
        <v>12</v>
      </c>
      <c r="G142" s="3"/>
      <c r="K142" s="4"/>
      <c r="L142" s="4"/>
      <c r="M142" s="4"/>
      <c r="N142" s="4"/>
      <c r="O142" s="4"/>
    </row>
    <row r="143" spans="1:15" customFormat="1" x14ac:dyDescent="0.25">
      <c r="A143" s="7" t="s">
        <v>609</v>
      </c>
      <c r="B143" s="3" t="s">
        <v>610</v>
      </c>
      <c r="C143" s="98" t="s">
        <v>613</v>
      </c>
      <c r="D143" s="3" t="s">
        <v>614</v>
      </c>
      <c r="E143" s="3" t="s">
        <v>376</v>
      </c>
      <c r="F143" s="101">
        <v>50000</v>
      </c>
      <c r="G143" s="3"/>
      <c r="K143" s="4"/>
      <c r="L143" s="4"/>
      <c r="M143" s="4"/>
      <c r="N143" s="4"/>
      <c r="O143" s="4"/>
    </row>
  </sheetData>
  <pageMargins left="0.7" right="0.7" top="0.75" bottom="0.75" header="0.3" footer="0.3"/>
  <pageSetup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outlinePr summaryBelow="0"/>
  </sheetPr>
  <dimension ref="A1:F252"/>
  <sheetViews>
    <sheetView zoomScaleNormal="100" workbookViewId="0">
      <pane ySplit="1" topLeftCell="A2" activePane="bottomLeft" state="frozen"/>
      <selection activeCell="C20" sqref="C20"/>
      <selection pane="bottomLeft" activeCell="C7" sqref="C7"/>
    </sheetView>
  </sheetViews>
  <sheetFormatPr defaultRowHeight="15" outlineLevelRow="1" x14ac:dyDescent="0.25"/>
  <cols>
    <col min="1" max="1" width="103.140625" customWidth="1"/>
    <col min="2" max="2" width="16.140625" style="73" bestFit="1" customWidth="1"/>
    <col min="3" max="3" width="19.140625" customWidth="1"/>
    <col min="4" max="4" width="11.85546875" style="119" customWidth="1"/>
    <col min="5" max="5" width="13.140625" bestFit="1" customWidth="1"/>
    <col min="6" max="6" width="128" customWidth="1"/>
  </cols>
  <sheetData>
    <row r="1" spans="1:6" ht="45" x14ac:dyDescent="0.25">
      <c r="A1" s="40" t="s">
        <v>615</v>
      </c>
      <c r="B1" s="69" t="s">
        <v>616</v>
      </c>
      <c r="C1" s="29" t="s">
        <v>617</v>
      </c>
      <c r="D1" s="120" t="s">
        <v>618</v>
      </c>
      <c r="E1" s="41" t="s">
        <v>619</v>
      </c>
      <c r="F1" s="40" t="s">
        <v>620</v>
      </c>
    </row>
    <row r="2" spans="1:6" s="150" customFormat="1" x14ac:dyDescent="0.25">
      <c r="A2" s="146" t="s">
        <v>362</v>
      </c>
      <c r="B2" s="147"/>
      <c r="C2" s="148"/>
      <c r="D2" s="149"/>
      <c r="E2" s="148"/>
    </row>
    <row r="3" spans="1:6" s="150" customFormat="1" x14ac:dyDescent="0.25">
      <c r="A3" s="151" t="s">
        <v>363</v>
      </c>
      <c r="B3" s="152"/>
      <c r="C3" s="148"/>
      <c r="D3" s="149"/>
      <c r="E3" s="148"/>
    </row>
    <row r="4" spans="1:6" outlineLevel="1" collapsed="1" x14ac:dyDescent="0.25">
      <c r="A4" s="8" t="s">
        <v>364</v>
      </c>
      <c r="B4" s="145">
        <v>44865</v>
      </c>
      <c r="C4" s="164">
        <v>45228</v>
      </c>
      <c r="D4" s="158"/>
      <c r="E4" s="157"/>
      <c r="F4" t="s">
        <v>621</v>
      </c>
    </row>
    <row r="5" spans="1:6" outlineLevel="1" x14ac:dyDescent="0.25">
      <c r="A5" s="8" t="s">
        <v>367</v>
      </c>
      <c r="B5" s="75">
        <v>44500</v>
      </c>
      <c r="C5" s="13" t="s">
        <v>622</v>
      </c>
      <c r="D5" s="118"/>
      <c r="E5" s="2"/>
      <c r="F5" s="2"/>
    </row>
    <row r="6" spans="1:6" outlineLevel="1" x14ac:dyDescent="0.25">
      <c r="A6" s="8" t="s">
        <v>369</v>
      </c>
      <c r="B6" s="76">
        <v>44500.666666666664</v>
      </c>
      <c r="C6" s="13" t="s">
        <v>622</v>
      </c>
      <c r="D6" s="118"/>
      <c r="E6" s="2"/>
      <c r="F6" s="2"/>
    </row>
    <row r="7" spans="1:6" outlineLevel="1" x14ac:dyDescent="0.25">
      <c r="A7" s="8" t="s">
        <v>372</v>
      </c>
      <c r="B7" s="75">
        <v>44502</v>
      </c>
      <c r="C7" s="13" t="s">
        <v>622</v>
      </c>
      <c r="D7" s="118"/>
      <c r="E7" s="2"/>
      <c r="F7" s="2"/>
    </row>
    <row r="8" spans="1:6" outlineLevel="1" x14ac:dyDescent="0.25">
      <c r="A8" s="8" t="s">
        <v>373</v>
      </c>
      <c r="B8" s="76">
        <v>44502.333333333336</v>
      </c>
      <c r="C8" s="13" t="s">
        <v>622</v>
      </c>
      <c r="D8" s="118"/>
      <c r="E8" s="2"/>
      <c r="F8" s="2"/>
    </row>
    <row r="9" spans="1:6" outlineLevel="1" x14ac:dyDescent="0.25">
      <c r="A9" s="8" t="s">
        <v>374</v>
      </c>
      <c r="B9" s="77">
        <f>(B8-B6)*24</f>
        <v>40.000000000116415</v>
      </c>
      <c r="C9" s="13" t="s">
        <v>622</v>
      </c>
      <c r="D9" s="118"/>
      <c r="E9" s="2"/>
      <c r="F9" s="2"/>
    </row>
    <row r="10" spans="1:6" outlineLevel="1" x14ac:dyDescent="0.25">
      <c r="A10" s="8" t="s">
        <v>378</v>
      </c>
      <c r="B10" s="77">
        <f>B8-B6</f>
        <v>1.6666666666715173</v>
      </c>
      <c r="C10" s="13" t="s">
        <v>622</v>
      </c>
      <c r="D10" s="118"/>
      <c r="E10" s="2"/>
      <c r="F10" s="2"/>
    </row>
    <row r="11" spans="1:6" outlineLevel="1" x14ac:dyDescent="0.25">
      <c r="A11" s="8" t="s">
        <v>623</v>
      </c>
      <c r="B11" s="72"/>
      <c r="C11" s="166">
        <v>1109</v>
      </c>
      <c r="D11" s="118"/>
      <c r="E11" s="2"/>
      <c r="F11" s="2"/>
    </row>
    <row r="12" spans="1:6" outlineLevel="1" x14ac:dyDescent="0.25">
      <c r="A12" s="8" t="s">
        <v>384</v>
      </c>
      <c r="B12" s="72"/>
      <c r="C12" s="166">
        <v>1109</v>
      </c>
      <c r="D12" s="118"/>
      <c r="E12" s="2"/>
      <c r="F12" s="2"/>
    </row>
    <row r="13" spans="1:6" outlineLevel="1" x14ac:dyDescent="0.25">
      <c r="A13" s="8" t="s">
        <v>386</v>
      </c>
      <c r="B13" s="72"/>
      <c r="C13" s="13" t="s">
        <v>622</v>
      </c>
      <c r="D13" s="118"/>
      <c r="E13" s="2"/>
      <c r="F13" s="2"/>
    </row>
    <row r="14" spans="1:6" outlineLevel="1" x14ac:dyDescent="0.25">
      <c r="A14" s="8" t="s">
        <v>624</v>
      </c>
      <c r="B14" s="72"/>
      <c r="C14" s="13" t="s">
        <v>622</v>
      </c>
      <c r="D14" s="118"/>
      <c r="E14" s="2"/>
      <c r="F14" s="2"/>
    </row>
    <row r="15" spans="1:6" outlineLevel="1" x14ac:dyDescent="0.25">
      <c r="A15" s="8" t="s">
        <v>389</v>
      </c>
      <c r="B15" s="72"/>
      <c r="C15" s="13" t="s">
        <v>622</v>
      </c>
      <c r="D15" s="118"/>
      <c r="E15" s="2"/>
      <c r="F15" s="2"/>
    </row>
    <row r="16" spans="1:6" outlineLevel="1" x14ac:dyDescent="0.25">
      <c r="A16" s="8" t="s">
        <v>391</v>
      </c>
      <c r="B16" s="72"/>
      <c r="C16" s="13" t="s">
        <v>622</v>
      </c>
      <c r="D16" s="118"/>
      <c r="E16" s="2"/>
      <c r="F16" s="2"/>
    </row>
    <row r="17" spans="1:6" outlineLevel="1" x14ac:dyDescent="0.25">
      <c r="A17" s="8" t="s">
        <v>392</v>
      </c>
      <c r="B17" s="72"/>
      <c r="C17" s="13" t="s">
        <v>622</v>
      </c>
      <c r="D17" s="118"/>
      <c r="E17" s="2"/>
      <c r="F17" s="2"/>
    </row>
    <row r="18" spans="1:6" outlineLevel="1" x14ac:dyDescent="0.25">
      <c r="A18" s="8" t="s">
        <v>625</v>
      </c>
      <c r="B18" s="72"/>
      <c r="C18" s="13" t="s">
        <v>622</v>
      </c>
      <c r="D18" s="118"/>
      <c r="E18" s="2"/>
      <c r="F18" s="2"/>
    </row>
    <row r="19" spans="1:6" outlineLevel="1" x14ac:dyDescent="0.25">
      <c r="A19" s="8" t="s">
        <v>626</v>
      </c>
      <c r="B19" s="72"/>
      <c r="C19" s="13" t="s">
        <v>622</v>
      </c>
      <c r="D19" s="118"/>
      <c r="E19" s="2"/>
      <c r="F19" s="2"/>
    </row>
    <row r="20" spans="1:6" outlineLevel="1" x14ac:dyDescent="0.25">
      <c r="A20" s="8" t="s">
        <v>396</v>
      </c>
      <c r="B20" s="72"/>
      <c r="C20" s="13" t="s">
        <v>622</v>
      </c>
      <c r="D20" s="118"/>
      <c r="E20" s="2"/>
      <c r="F20" s="2"/>
    </row>
    <row r="21" spans="1:6" outlineLevel="1" x14ac:dyDescent="0.25">
      <c r="A21" s="8" t="s">
        <v>627</v>
      </c>
      <c r="B21" s="72"/>
      <c r="C21" s="13" t="s">
        <v>622</v>
      </c>
      <c r="D21" s="118"/>
      <c r="E21" s="2"/>
      <c r="F21" s="2"/>
    </row>
    <row r="22" spans="1:6" outlineLevel="1" x14ac:dyDescent="0.25">
      <c r="A22" s="8" t="s">
        <v>399</v>
      </c>
      <c r="B22" s="72"/>
      <c r="C22" s="13" t="s">
        <v>622</v>
      </c>
      <c r="D22" s="118"/>
      <c r="E22" s="2"/>
      <c r="F22" s="2"/>
    </row>
    <row r="23" spans="1:6" outlineLevel="1" collapsed="1" x14ac:dyDescent="0.25">
      <c r="A23" s="8" t="s">
        <v>401</v>
      </c>
      <c r="B23" s="72"/>
      <c r="C23" s="13" t="s">
        <v>622</v>
      </c>
      <c r="D23" s="118"/>
      <c r="E23" s="2"/>
      <c r="F23" s="2"/>
    </row>
    <row r="24" spans="1:6" outlineLevel="1" x14ac:dyDescent="0.25">
      <c r="A24" s="8" t="s">
        <v>628</v>
      </c>
      <c r="B24" s="72"/>
      <c r="C24" s="13" t="s">
        <v>622</v>
      </c>
      <c r="D24" s="118"/>
      <c r="E24" s="2"/>
      <c r="F24" s="2"/>
    </row>
    <row r="25" spans="1:6" outlineLevel="1" x14ac:dyDescent="0.25">
      <c r="A25" s="8" t="s">
        <v>404</v>
      </c>
      <c r="B25" s="72"/>
      <c r="C25" s="13" t="s">
        <v>622</v>
      </c>
      <c r="D25" s="118"/>
      <c r="E25" s="2"/>
      <c r="F25" s="2"/>
    </row>
    <row r="26" spans="1:6" outlineLevel="1" x14ac:dyDescent="0.25">
      <c r="A26" s="8" t="s">
        <v>629</v>
      </c>
      <c r="B26" s="72"/>
      <c r="C26" s="13" t="s">
        <v>622</v>
      </c>
      <c r="D26" s="118"/>
      <c r="E26" s="2"/>
      <c r="F26" s="2"/>
    </row>
    <row r="27" spans="1:6" outlineLevel="1" x14ac:dyDescent="0.25">
      <c r="A27" s="8" t="s">
        <v>406</v>
      </c>
      <c r="B27" s="72"/>
      <c r="C27" s="13" t="s">
        <v>622</v>
      </c>
      <c r="D27" s="118"/>
      <c r="E27" s="2"/>
      <c r="F27" s="2"/>
    </row>
    <row r="28" spans="1:6" outlineLevel="1" x14ac:dyDescent="0.25">
      <c r="A28" s="8" t="s">
        <v>630</v>
      </c>
      <c r="B28" s="72"/>
      <c r="C28" s="13" t="s">
        <v>622</v>
      </c>
      <c r="D28" s="118"/>
      <c r="E28" s="2"/>
      <c r="F28" s="2"/>
    </row>
    <row r="29" spans="1:6" outlineLevel="1" x14ac:dyDescent="0.25">
      <c r="A29" s="8" t="s">
        <v>409</v>
      </c>
      <c r="B29" s="72"/>
      <c r="C29" s="13" t="s">
        <v>622</v>
      </c>
      <c r="D29" s="118"/>
      <c r="E29" s="2"/>
      <c r="F29" s="2"/>
    </row>
    <row r="30" spans="1:6" outlineLevel="1" x14ac:dyDescent="0.25">
      <c r="A30" s="8" t="s">
        <v>410</v>
      </c>
      <c r="B30" s="72"/>
      <c r="C30" s="13" t="s">
        <v>622</v>
      </c>
      <c r="D30" s="118"/>
      <c r="E30" s="2"/>
      <c r="F30" s="2"/>
    </row>
    <row r="31" spans="1:6" outlineLevel="1" x14ac:dyDescent="0.25">
      <c r="A31" s="8" t="s">
        <v>412</v>
      </c>
      <c r="B31" s="72"/>
      <c r="C31" s="13" t="s">
        <v>622</v>
      </c>
      <c r="D31" s="118"/>
      <c r="E31" s="2"/>
      <c r="F31" s="2"/>
    </row>
    <row r="32" spans="1:6" outlineLevel="1" x14ac:dyDescent="0.25">
      <c r="A32" s="8" t="s">
        <v>631</v>
      </c>
      <c r="B32" s="72"/>
      <c r="C32" s="13" t="s">
        <v>622</v>
      </c>
      <c r="D32" s="118"/>
      <c r="E32" s="2"/>
      <c r="F32" s="2"/>
    </row>
    <row r="33" spans="1:6" outlineLevel="1" x14ac:dyDescent="0.25">
      <c r="A33" s="8" t="s">
        <v>415</v>
      </c>
      <c r="B33" s="72"/>
      <c r="C33" s="161">
        <v>0</v>
      </c>
      <c r="D33" s="118"/>
      <c r="E33" s="2"/>
      <c r="F33" s="2"/>
    </row>
    <row r="34" spans="1:6" outlineLevel="1" x14ac:dyDescent="0.25">
      <c r="A34" s="8" t="s">
        <v>416</v>
      </c>
      <c r="B34" s="72"/>
      <c r="C34" s="13" t="s">
        <v>622</v>
      </c>
      <c r="D34" s="118"/>
      <c r="E34" s="2"/>
      <c r="F34" s="2"/>
    </row>
    <row r="35" spans="1:6" outlineLevel="1" collapsed="1" x14ac:dyDescent="0.25">
      <c r="A35" s="8" t="s">
        <v>418</v>
      </c>
      <c r="B35" s="72"/>
      <c r="C35" s="13" t="s">
        <v>622</v>
      </c>
      <c r="D35" s="118"/>
      <c r="E35" s="2"/>
      <c r="F35" s="2"/>
    </row>
    <row r="36" spans="1:6" s="150" customFormat="1" x14ac:dyDescent="0.25">
      <c r="A36" s="146" t="s">
        <v>420</v>
      </c>
      <c r="B36" s="147"/>
      <c r="C36" s="162"/>
      <c r="D36" s="149"/>
      <c r="E36" s="148"/>
      <c r="F36" s="148"/>
    </row>
    <row r="37" spans="1:6" s="150" customFormat="1" x14ac:dyDescent="0.25">
      <c r="A37" s="151" t="s">
        <v>421</v>
      </c>
      <c r="B37" s="152"/>
      <c r="C37" s="162"/>
      <c r="D37" s="149"/>
      <c r="E37" s="148"/>
      <c r="F37" s="148"/>
    </row>
    <row r="38" spans="1:6" outlineLevel="1" x14ac:dyDescent="0.25">
      <c r="A38" s="8" t="s">
        <v>422</v>
      </c>
      <c r="B38" s="72"/>
      <c r="C38" s="13" t="s">
        <v>622</v>
      </c>
      <c r="D38" s="118"/>
      <c r="E38" s="2"/>
      <c r="F38" s="2"/>
    </row>
    <row r="39" spans="1:6" outlineLevel="1" x14ac:dyDescent="0.25">
      <c r="A39" s="8" t="s">
        <v>632</v>
      </c>
      <c r="B39" s="72"/>
      <c r="C39" s="13" t="s">
        <v>622</v>
      </c>
      <c r="D39" s="118"/>
      <c r="E39" s="2"/>
      <c r="F39" s="2"/>
    </row>
    <row r="40" spans="1:6" s="150" customFormat="1" collapsed="1" x14ac:dyDescent="0.25">
      <c r="A40" s="146" t="s">
        <v>426</v>
      </c>
      <c r="B40" s="153"/>
      <c r="C40" s="162"/>
      <c r="D40" s="149"/>
      <c r="E40" s="148"/>
      <c r="F40" s="148"/>
    </row>
    <row r="41" spans="1:6" s="150" customFormat="1" x14ac:dyDescent="0.25">
      <c r="A41" s="151" t="s">
        <v>427</v>
      </c>
      <c r="B41" s="153"/>
      <c r="C41" s="162"/>
      <c r="D41" s="149"/>
      <c r="E41" s="148"/>
      <c r="F41" s="148"/>
    </row>
    <row r="42" spans="1:6" outlineLevel="1" x14ac:dyDescent="0.25">
      <c r="A42" s="8" t="s">
        <v>633</v>
      </c>
      <c r="B42" s="72"/>
      <c r="C42" s="161">
        <v>5</v>
      </c>
      <c r="D42" s="118"/>
      <c r="E42" s="2"/>
      <c r="F42" s="2"/>
    </row>
    <row r="43" spans="1:6" outlineLevel="1" x14ac:dyDescent="0.25">
      <c r="A43" s="8" t="s">
        <v>430</v>
      </c>
      <c r="B43" s="72"/>
      <c r="C43" s="161" t="s">
        <v>622</v>
      </c>
      <c r="D43" s="118"/>
      <c r="E43" s="2"/>
      <c r="F43" s="2" t="s">
        <v>634</v>
      </c>
    </row>
    <row r="44" spans="1:6" outlineLevel="1" x14ac:dyDescent="0.25">
      <c r="A44" s="8" t="s">
        <v>431</v>
      </c>
      <c r="B44" s="72"/>
      <c r="C44" s="161">
        <v>5</v>
      </c>
      <c r="D44" s="118"/>
      <c r="E44" s="2"/>
      <c r="F44" s="2"/>
    </row>
    <row r="45" spans="1:6" outlineLevel="1" x14ac:dyDescent="0.25">
      <c r="A45" s="8" t="s">
        <v>432</v>
      </c>
      <c r="B45" s="72"/>
      <c r="C45" s="161">
        <v>0</v>
      </c>
      <c r="D45" s="118"/>
      <c r="E45" s="2"/>
      <c r="F45" s="2"/>
    </row>
    <row r="46" spans="1:6" outlineLevel="1" x14ac:dyDescent="0.25">
      <c r="A46" s="8" t="s">
        <v>635</v>
      </c>
      <c r="B46" s="71"/>
      <c r="C46" s="161">
        <v>0</v>
      </c>
      <c r="D46" s="118"/>
      <c r="E46" s="2"/>
      <c r="F46" s="2" t="s">
        <v>636</v>
      </c>
    </row>
    <row r="47" spans="1:6" outlineLevel="1" x14ac:dyDescent="0.25">
      <c r="A47" s="8" t="s">
        <v>434</v>
      </c>
      <c r="B47" s="72"/>
      <c r="C47" s="161">
        <v>11</v>
      </c>
      <c r="D47" s="118"/>
      <c r="E47" s="2"/>
      <c r="F47" s="2"/>
    </row>
    <row r="48" spans="1:6" outlineLevel="1" x14ac:dyDescent="0.25">
      <c r="A48" s="8" t="s">
        <v>435</v>
      </c>
      <c r="B48" s="72"/>
      <c r="C48" s="161">
        <v>0</v>
      </c>
      <c r="D48" s="118"/>
      <c r="E48" s="2"/>
      <c r="F48" s="2"/>
    </row>
    <row r="49" spans="1:6" outlineLevel="1" collapsed="1" x14ac:dyDescent="0.25">
      <c r="A49" s="8" t="s">
        <v>436</v>
      </c>
      <c r="B49" s="72"/>
      <c r="C49" s="161">
        <v>0</v>
      </c>
      <c r="D49" s="118"/>
      <c r="E49" s="2"/>
      <c r="F49" s="2"/>
    </row>
    <row r="50" spans="1:6" ht="30" outlineLevel="1" x14ac:dyDescent="0.25">
      <c r="A50" s="8" t="s">
        <v>437</v>
      </c>
      <c r="B50" s="72"/>
      <c r="C50" s="161">
        <v>5</v>
      </c>
      <c r="D50" s="118"/>
      <c r="E50" s="2"/>
      <c r="F50" s="6" t="s">
        <v>637</v>
      </c>
    </row>
    <row r="51" spans="1:6" s="150" customFormat="1" x14ac:dyDescent="0.25">
      <c r="A51" s="151" t="s">
        <v>439</v>
      </c>
      <c r="B51" s="153"/>
      <c r="C51" s="162"/>
      <c r="D51" s="149"/>
      <c r="E51" s="148"/>
      <c r="F51" s="148"/>
    </row>
    <row r="52" spans="1:6" outlineLevel="1" x14ac:dyDescent="0.25">
      <c r="A52" s="8" t="s">
        <v>440</v>
      </c>
      <c r="B52" s="72"/>
      <c r="C52" s="161">
        <v>0</v>
      </c>
      <c r="D52" s="118"/>
      <c r="E52" s="2"/>
      <c r="F52" s="2" t="s">
        <v>638</v>
      </c>
    </row>
    <row r="53" spans="1:6" s="150" customFormat="1" x14ac:dyDescent="0.25">
      <c r="A53" s="151" t="s">
        <v>442</v>
      </c>
      <c r="B53" s="153"/>
      <c r="C53" s="162"/>
      <c r="D53" s="149"/>
      <c r="E53" s="148"/>
      <c r="F53" s="148"/>
    </row>
    <row r="54" spans="1:6" outlineLevel="1" x14ac:dyDescent="0.25">
      <c r="A54" s="8" t="s">
        <v>443</v>
      </c>
      <c r="B54" s="72"/>
      <c r="C54" s="161">
        <v>0</v>
      </c>
      <c r="D54" s="118"/>
      <c r="E54" s="2"/>
      <c r="F54" s="2" t="s">
        <v>639</v>
      </c>
    </row>
    <row r="55" spans="1:6" outlineLevel="1" x14ac:dyDescent="0.25">
      <c r="A55" s="8" t="s">
        <v>444</v>
      </c>
      <c r="B55" s="72"/>
      <c r="C55" s="161">
        <v>0</v>
      </c>
      <c r="D55" s="118"/>
      <c r="E55" s="2"/>
      <c r="F55" s="2" t="s">
        <v>640</v>
      </c>
    </row>
    <row r="56" spans="1:6" ht="45" outlineLevel="1" x14ac:dyDescent="0.25">
      <c r="A56" s="8" t="s">
        <v>445</v>
      </c>
      <c r="B56" s="72"/>
      <c r="C56" s="161">
        <v>0</v>
      </c>
      <c r="D56" s="118"/>
      <c r="E56" s="2"/>
      <c r="F56" s="6" t="s">
        <v>641</v>
      </c>
    </row>
    <row r="57" spans="1:6" s="150" customFormat="1" x14ac:dyDescent="0.25">
      <c r="A57" s="151" t="s">
        <v>446</v>
      </c>
      <c r="B57" s="153"/>
      <c r="C57" s="162"/>
      <c r="D57" s="149"/>
      <c r="E57" s="148"/>
      <c r="F57" s="148"/>
    </row>
    <row r="58" spans="1:6" outlineLevel="1" x14ac:dyDescent="0.25">
      <c r="A58" s="8" t="s">
        <v>642</v>
      </c>
      <c r="B58" s="72"/>
      <c r="C58" s="161"/>
      <c r="D58" s="118"/>
      <c r="E58" s="154">
        <v>582</v>
      </c>
      <c r="F58" s="2"/>
    </row>
    <row r="59" spans="1:6" outlineLevel="1" x14ac:dyDescent="0.25">
      <c r="A59" s="8" t="s">
        <v>643</v>
      </c>
      <c r="B59" s="72"/>
      <c r="C59" s="161"/>
      <c r="D59" s="118"/>
      <c r="E59" s="154">
        <v>2090.5</v>
      </c>
      <c r="F59" s="2"/>
    </row>
    <row r="60" spans="1:6" s="150" customFormat="1" x14ac:dyDescent="0.25">
      <c r="A60" s="151" t="s">
        <v>450</v>
      </c>
      <c r="B60" s="153"/>
      <c r="C60" s="162"/>
      <c r="D60" s="149"/>
      <c r="E60" s="148"/>
      <c r="F60" s="148"/>
    </row>
    <row r="61" spans="1:6" outlineLevel="1" x14ac:dyDescent="0.25">
      <c r="A61" s="8" t="s">
        <v>644</v>
      </c>
      <c r="B61" s="72"/>
      <c r="C61" s="161"/>
      <c r="D61" s="118"/>
      <c r="E61" s="154">
        <v>1</v>
      </c>
      <c r="F61" s="2"/>
    </row>
    <row r="62" spans="1:6" outlineLevel="1" x14ac:dyDescent="0.25">
      <c r="A62" s="8" t="s">
        <v>645</v>
      </c>
      <c r="B62" s="72"/>
      <c r="C62" s="161"/>
      <c r="D62" s="118"/>
      <c r="E62" s="154">
        <v>1</v>
      </c>
      <c r="F62" s="2"/>
    </row>
    <row r="63" spans="1:6" outlineLevel="1" x14ac:dyDescent="0.25">
      <c r="A63" s="8" t="s">
        <v>646</v>
      </c>
      <c r="B63" s="72"/>
      <c r="C63" s="161"/>
      <c r="D63" s="118"/>
      <c r="E63" s="154">
        <v>102</v>
      </c>
      <c r="F63" s="2"/>
    </row>
    <row r="64" spans="1:6" outlineLevel="1" x14ac:dyDescent="0.25">
      <c r="A64" s="8" t="s">
        <v>647</v>
      </c>
      <c r="B64" s="71"/>
      <c r="C64" s="161"/>
      <c r="D64" s="118"/>
      <c r="E64" s="154">
        <v>25</v>
      </c>
      <c r="F64" s="2"/>
    </row>
    <row r="65" spans="1:6" outlineLevel="1" x14ac:dyDescent="0.25">
      <c r="A65" s="8" t="s">
        <v>648</v>
      </c>
      <c r="B65" s="72"/>
      <c r="C65" s="161"/>
      <c r="D65" s="118"/>
      <c r="E65" s="154">
        <v>7</v>
      </c>
      <c r="F65" s="2"/>
    </row>
    <row r="66" spans="1:6" s="150" customFormat="1" x14ac:dyDescent="0.25">
      <c r="A66" s="146" t="s">
        <v>456</v>
      </c>
      <c r="B66" s="153"/>
      <c r="C66" s="162"/>
      <c r="D66" s="149"/>
      <c r="E66" s="148"/>
      <c r="F66" s="148"/>
    </row>
    <row r="67" spans="1:6" s="150" customFormat="1" x14ac:dyDescent="0.25">
      <c r="A67" s="151" t="s">
        <v>457</v>
      </c>
      <c r="B67" s="153"/>
      <c r="C67" s="162"/>
      <c r="D67" s="149"/>
      <c r="E67" s="148"/>
      <c r="F67" s="148"/>
    </row>
    <row r="68" spans="1:6" outlineLevel="1" x14ac:dyDescent="0.25">
      <c r="A68" s="8" t="s">
        <v>458</v>
      </c>
      <c r="B68" s="71"/>
      <c r="C68" s="13" t="s">
        <v>622</v>
      </c>
      <c r="D68" s="118"/>
      <c r="E68" s="2"/>
      <c r="F68" s="2"/>
    </row>
    <row r="69" spans="1:6" outlineLevel="1" collapsed="1" x14ac:dyDescent="0.25">
      <c r="A69" s="8" t="s">
        <v>460</v>
      </c>
      <c r="B69" s="72"/>
      <c r="C69" s="13" t="s">
        <v>622</v>
      </c>
      <c r="D69" s="118"/>
      <c r="E69" s="2"/>
      <c r="F69" s="2"/>
    </row>
    <row r="70" spans="1:6" outlineLevel="1" x14ac:dyDescent="0.25">
      <c r="A70" s="8" t="s">
        <v>462</v>
      </c>
      <c r="B70" s="72"/>
      <c r="C70" s="161">
        <v>75</v>
      </c>
      <c r="D70" s="118"/>
      <c r="E70" s="2"/>
      <c r="F70" s="2"/>
    </row>
    <row r="71" spans="1:6" outlineLevel="1" collapsed="1" x14ac:dyDescent="0.25">
      <c r="A71" s="8" t="s">
        <v>465</v>
      </c>
      <c r="B71" s="72"/>
      <c r="C71" s="13" t="s">
        <v>622</v>
      </c>
      <c r="D71" s="118"/>
      <c r="E71" s="2"/>
      <c r="F71" s="2"/>
    </row>
    <row r="72" spans="1:6" outlineLevel="1" x14ac:dyDescent="0.25">
      <c r="A72" s="8" t="s">
        <v>466</v>
      </c>
      <c r="B72" s="72"/>
      <c r="C72" s="13" t="s">
        <v>622</v>
      </c>
      <c r="D72" s="118"/>
      <c r="E72" s="2"/>
      <c r="F72" s="2"/>
    </row>
    <row r="73" spans="1:6" s="150" customFormat="1" x14ac:dyDescent="0.25">
      <c r="A73" s="151" t="s">
        <v>467</v>
      </c>
      <c r="B73" s="153"/>
      <c r="C73" s="162"/>
      <c r="D73" s="149"/>
      <c r="E73" s="148"/>
      <c r="F73" s="148"/>
    </row>
    <row r="74" spans="1:6" outlineLevel="1" x14ac:dyDescent="0.25">
      <c r="A74" s="8" t="s">
        <v>468</v>
      </c>
      <c r="B74" s="72"/>
      <c r="C74" s="161">
        <v>5</v>
      </c>
      <c r="D74" s="118"/>
      <c r="E74" s="2"/>
      <c r="F74" s="2"/>
    </row>
    <row r="75" spans="1:6" outlineLevel="1" x14ac:dyDescent="0.25">
      <c r="A75" s="8" t="s">
        <v>469</v>
      </c>
      <c r="B75" s="72"/>
      <c r="C75" s="161">
        <v>147</v>
      </c>
      <c r="D75" s="118"/>
      <c r="E75" s="2"/>
      <c r="F75" s="2"/>
    </row>
    <row r="76" spans="1:6" s="150" customFormat="1" x14ac:dyDescent="0.25">
      <c r="A76" s="151" t="s">
        <v>470</v>
      </c>
      <c r="B76" s="153"/>
      <c r="C76" s="162"/>
      <c r="D76" s="149"/>
      <c r="E76" s="148"/>
      <c r="F76" s="148"/>
    </row>
    <row r="77" spans="1:6" outlineLevel="1" x14ac:dyDescent="0.25">
      <c r="A77" s="8" t="s">
        <v>649</v>
      </c>
      <c r="B77" s="72"/>
      <c r="C77" s="13" t="s">
        <v>622</v>
      </c>
      <c r="D77" s="118"/>
      <c r="E77" s="2"/>
      <c r="F77" s="2" t="s">
        <v>650</v>
      </c>
    </row>
    <row r="78" spans="1:6" outlineLevel="1" x14ac:dyDescent="0.25">
      <c r="A78" s="8" t="s">
        <v>651</v>
      </c>
      <c r="B78" s="72"/>
      <c r="C78" s="13" t="s">
        <v>622</v>
      </c>
      <c r="D78" s="118"/>
      <c r="E78" s="2"/>
      <c r="F78" s="2" t="s">
        <v>650</v>
      </c>
    </row>
    <row r="79" spans="1:6" outlineLevel="1" x14ac:dyDescent="0.25">
      <c r="A79" s="8" t="s">
        <v>652</v>
      </c>
      <c r="B79" s="71"/>
      <c r="C79" s="13" t="s">
        <v>622</v>
      </c>
      <c r="D79" s="118"/>
      <c r="E79" s="2"/>
      <c r="F79" s="2" t="s">
        <v>650</v>
      </c>
    </row>
    <row r="80" spans="1:6" outlineLevel="1" x14ac:dyDescent="0.25">
      <c r="A80" s="8" t="s">
        <v>653</v>
      </c>
      <c r="B80" s="72"/>
      <c r="C80" s="13" t="s">
        <v>622</v>
      </c>
      <c r="D80" s="118"/>
      <c r="E80" s="2"/>
      <c r="F80" s="2" t="s">
        <v>634</v>
      </c>
    </row>
    <row r="81" spans="1:6" outlineLevel="1" collapsed="1" x14ac:dyDescent="0.25">
      <c r="A81" s="8" t="s">
        <v>654</v>
      </c>
      <c r="B81" s="72"/>
      <c r="C81" s="13" t="s">
        <v>622</v>
      </c>
      <c r="D81" s="118"/>
      <c r="E81" s="2"/>
      <c r="F81" s="2" t="s">
        <v>634</v>
      </c>
    </row>
    <row r="82" spans="1:6" outlineLevel="1" x14ac:dyDescent="0.25">
      <c r="A82" s="8" t="s">
        <v>655</v>
      </c>
      <c r="B82" s="70"/>
      <c r="C82" s="13" t="s">
        <v>622</v>
      </c>
      <c r="D82" s="118"/>
      <c r="E82" s="2"/>
      <c r="F82" s="2" t="s">
        <v>634</v>
      </c>
    </row>
    <row r="83" spans="1:6" outlineLevel="1" x14ac:dyDescent="0.25">
      <c r="A83" s="8" t="s">
        <v>656</v>
      </c>
      <c r="B83" s="71"/>
      <c r="C83" s="13" t="s">
        <v>622</v>
      </c>
      <c r="D83" s="118"/>
      <c r="E83" s="2"/>
      <c r="F83" s="2" t="s">
        <v>634</v>
      </c>
    </row>
    <row r="84" spans="1:6" outlineLevel="1" x14ac:dyDescent="0.25">
      <c r="A84" s="8" t="s">
        <v>657</v>
      </c>
      <c r="B84" s="72"/>
      <c r="C84" s="13" t="s">
        <v>622</v>
      </c>
      <c r="D84" s="118"/>
      <c r="E84" s="2"/>
      <c r="F84" s="2" t="s">
        <v>658</v>
      </c>
    </row>
    <row r="85" spans="1:6" outlineLevel="1" collapsed="1" x14ac:dyDescent="0.25">
      <c r="A85" s="8" t="s">
        <v>659</v>
      </c>
      <c r="B85" s="72"/>
      <c r="C85" s="13" t="s">
        <v>622</v>
      </c>
      <c r="D85" s="118"/>
      <c r="E85" s="2"/>
      <c r="F85" s="2" t="s">
        <v>634</v>
      </c>
    </row>
    <row r="86" spans="1:6" s="150" customFormat="1" x14ac:dyDescent="0.25">
      <c r="A86" s="151" t="s">
        <v>484</v>
      </c>
      <c r="B86" s="147"/>
      <c r="C86" s="162"/>
      <c r="D86" s="149"/>
      <c r="E86" s="148"/>
      <c r="F86" s="148"/>
    </row>
    <row r="87" spans="1:6" outlineLevel="1" x14ac:dyDescent="0.25">
      <c r="A87" s="8" t="s">
        <v>660</v>
      </c>
      <c r="B87" s="71"/>
      <c r="C87" s="13" t="s">
        <v>622</v>
      </c>
      <c r="D87" s="118"/>
      <c r="E87" s="2"/>
      <c r="F87" s="2" t="s">
        <v>658</v>
      </c>
    </row>
    <row r="88" spans="1:6" outlineLevel="1" x14ac:dyDescent="0.25">
      <c r="A88" s="8" t="s">
        <v>485</v>
      </c>
      <c r="B88" s="72"/>
      <c r="C88" s="13" t="s">
        <v>622</v>
      </c>
      <c r="D88" s="118"/>
      <c r="E88" s="2"/>
      <c r="F88" s="2" t="s">
        <v>634</v>
      </c>
    </row>
    <row r="89" spans="1:6" s="150" customFormat="1" collapsed="1" x14ac:dyDescent="0.25">
      <c r="A89" s="146" t="s">
        <v>486</v>
      </c>
      <c r="B89" s="153"/>
      <c r="C89" s="162"/>
      <c r="D89" s="149"/>
      <c r="E89" s="148"/>
      <c r="F89" s="148"/>
    </row>
    <row r="90" spans="1:6" s="150" customFormat="1" x14ac:dyDescent="0.25">
      <c r="A90" s="151" t="s">
        <v>487</v>
      </c>
      <c r="B90" s="153"/>
      <c r="C90" s="162"/>
      <c r="D90" s="149"/>
      <c r="E90" s="148"/>
      <c r="F90" s="148"/>
    </row>
    <row r="91" spans="1:6" outlineLevel="1" x14ac:dyDescent="0.25">
      <c r="A91" s="8" t="s">
        <v>488</v>
      </c>
      <c r="B91" s="72"/>
      <c r="C91" s="161">
        <v>12</v>
      </c>
      <c r="D91" s="118"/>
      <c r="E91" s="2"/>
      <c r="F91" s="2" t="s">
        <v>661</v>
      </c>
    </row>
    <row r="92" spans="1:6" outlineLevel="1" x14ac:dyDescent="0.25">
      <c r="A92" s="8" t="s">
        <v>490</v>
      </c>
      <c r="B92" s="72"/>
      <c r="C92" s="161">
        <v>0</v>
      </c>
      <c r="D92" s="118"/>
      <c r="E92" s="2"/>
      <c r="F92" s="2"/>
    </row>
    <row r="93" spans="1:6" outlineLevel="1" x14ac:dyDescent="0.25">
      <c r="A93" s="8" t="s">
        <v>492</v>
      </c>
      <c r="B93" s="72"/>
      <c r="C93" s="13" t="s">
        <v>622</v>
      </c>
      <c r="D93" s="118"/>
      <c r="E93" s="2"/>
      <c r="F93" s="2"/>
    </row>
    <row r="94" spans="1:6" outlineLevel="1" x14ac:dyDescent="0.25">
      <c r="A94" s="8" t="s">
        <v>493</v>
      </c>
      <c r="B94" s="72"/>
      <c r="C94" s="161">
        <v>1000</v>
      </c>
      <c r="D94" s="118"/>
      <c r="E94" s="2"/>
      <c r="F94" s="2" t="s">
        <v>662</v>
      </c>
    </row>
    <row r="95" spans="1:6" outlineLevel="1" x14ac:dyDescent="0.25">
      <c r="A95" s="8" t="s">
        <v>663</v>
      </c>
      <c r="B95" s="72"/>
      <c r="C95" s="13" t="s">
        <v>622</v>
      </c>
      <c r="D95" s="118"/>
      <c r="E95" s="2"/>
      <c r="F95" s="2"/>
    </row>
    <row r="96" spans="1:6" s="150" customFormat="1" x14ac:dyDescent="0.25">
      <c r="A96" s="151" t="s">
        <v>495</v>
      </c>
      <c r="B96" s="153"/>
      <c r="C96" s="162"/>
      <c r="D96" s="149"/>
      <c r="E96" s="148"/>
      <c r="F96" s="148"/>
    </row>
    <row r="97" spans="1:6" outlineLevel="1" x14ac:dyDescent="0.25">
      <c r="A97" s="8" t="s">
        <v>496</v>
      </c>
      <c r="B97" s="71"/>
      <c r="C97" s="161">
        <v>1687</v>
      </c>
      <c r="D97" s="118"/>
      <c r="E97" s="2"/>
      <c r="F97" s="2" t="s">
        <v>664</v>
      </c>
    </row>
    <row r="98" spans="1:6" ht="14.45" customHeight="1" outlineLevel="1" x14ac:dyDescent="0.25">
      <c r="A98" s="8" t="s">
        <v>665</v>
      </c>
      <c r="B98" s="72"/>
      <c r="C98" s="161"/>
      <c r="D98" s="118"/>
      <c r="E98" s="154">
        <v>2</v>
      </c>
      <c r="F98" s="2" t="s">
        <v>666</v>
      </c>
    </row>
    <row r="99" spans="1:6" outlineLevel="1" x14ac:dyDescent="0.25">
      <c r="A99" s="8" t="s">
        <v>667</v>
      </c>
      <c r="B99" s="71"/>
      <c r="C99" s="161"/>
      <c r="D99" s="118"/>
      <c r="E99" s="154">
        <v>0</v>
      </c>
      <c r="F99" s="2"/>
    </row>
    <row r="100" spans="1:6" outlineLevel="1" collapsed="1" x14ac:dyDescent="0.25">
      <c r="A100" s="8" t="s">
        <v>500</v>
      </c>
      <c r="B100" s="72"/>
      <c r="C100" s="161">
        <v>0</v>
      </c>
      <c r="D100" s="118"/>
      <c r="E100" s="2"/>
      <c r="F100" s="2"/>
    </row>
    <row r="101" spans="1:6" s="150" customFormat="1" x14ac:dyDescent="0.25">
      <c r="A101" s="146" t="s">
        <v>501</v>
      </c>
      <c r="B101" s="153"/>
      <c r="C101" s="162"/>
      <c r="D101" s="149"/>
      <c r="E101" s="148"/>
      <c r="F101" s="148"/>
    </row>
    <row r="102" spans="1:6" s="150" customFormat="1" x14ac:dyDescent="0.25">
      <c r="A102" s="151" t="s">
        <v>502</v>
      </c>
      <c r="B102" s="153"/>
      <c r="C102" s="162"/>
      <c r="D102" s="149"/>
      <c r="E102" s="148"/>
      <c r="F102" s="148"/>
    </row>
    <row r="103" spans="1:6" ht="60" outlineLevel="1" x14ac:dyDescent="0.25">
      <c r="A103" s="8" t="s">
        <v>503</v>
      </c>
      <c r="B103" s="71"/>
      <c r="C103" s="161">
        <v>22</v>
      </c>
      <c r="D103" s="118"/>
      <c r="E103" s="2"/>
      <c r="F103" s="6" t="s">
        <v>668</v>
      </c>
    </row>
    <row r="104" spans="1:6" s="150" customFormat="1" x14ac:dyDescent="0.25">
      <c r="A104" s="151" t="s">
        <v>506</v>
      </c>
      <c r="B104" s="153"/>
      <c r="C104" s="162"/>
      <c r="D104" s="149"/>
      <c r="E104" s="148"/>
      <c r="F104" s="148"/>
    </row>
    <row r="105" spans="1:6" outlineLevel="1" collapsed="1" x14ac:dyDescent="0.25">
      <c r="A105" s="8" t="s">
        <v>507</v>
      </c>
      <c r="B105" s="72"/>
      <c r="C105" s="161">
        <v>849</v>
      </c>
      <c r="D105" s="118"/>
      <c r="E105" s="2"/>
      <c r="F105" s="178" t="s">
        <v>669</v>
      </c>
    </row>
    <row r="106" spans="1:6" outlineLevel="1" x14ac:dyDescent="0.25">
      <c r="A106" s="8" t="s">
        <v>509</v>
      </c>
      <c r="B106" s="71"/>
      <c r="C106" s="161" t="s">
        <v>670</v>
      </c>
      <c r="D106" s="118"/>
      <c r="E106" s="2"/>
      <c r="F106" s="181" t="s">
        <v>671</v>
      </c>
    </row>
    <row r="107" spans="1:6" outlineLevel="1" x14ac:dyDescent="0.25">
      <c r="A107" s="8" t="s">
        <v>512</v>
      </c>
      <c r="B107" s="72"/>
      <c r="C107" s="161">
        <v>169</v>
      </c>
      <c r="D107" s="118"/>
      <c r="E107" s="2"/>
      <c r="F107" s="181" t="s">
        <v>672</v>
      </c>
    </row>
    <row r="108" spans="1:6" outlineLevel="1" collapsed="1" x14ac:dyDescent="0.25">
      <c r="A108" s="8" t="s">
        <v>513</v>
      </c>
      <c r="B108" s="72"/>
      <c r="C108" s="161" t="s">
        <v>673</v>
      </c>
      <c r="D108" s="118"/>
      <c r="E108" s="2"/>
      <c r="F108" s="178" t="s">
        <v>674</v>
      </c>
    </row>
    <row r="109" spans="1:6" s="150" customFormat="1" x14ac:dyDescent="0.25">
      <c r="A109" s="151" t="s">
        <v>514</v>
      </c>
      <c r="B109" s="153"/>
      <c r="C109" s="162"/>
      <c r="D109" s="149"/>
      <c r="E109" s="148"/>
      <c r="F109" s="148"/>
    </row>
    <row r="110" spans="1:6" outlineLevel="1" x14ac:dyDescent="0.25">
      <c r="A110" s="8" t="s">
        <v>515</v>
      </c>
      <c r="B110" s="72"/>
      <c r="C110" s="166">
        <v>20618</v>
      </c>
      <c r="D110" s="118"/>
      <c r="E110" s="2"/>
      <c r="F110" s="2" t="s">
        <v>675</v>
      </c>
    </row>
    <row r="111" spans="1:6" outlineLevel="1" x14ac:dyDescent="0.25">
      <c r="A111" s="8" t="s">
        <v>516</v>
      </c>
      <c r="B111" s="72"/>
      <c r="C111" s="166">
        <v>174847</v>
      </c>
      <c r="D111" s="118"/>
      <c r="E111" s="2"/>
      <c r="F111" s="2"/>
    </row>
    <row r="112" spans="1:6" outlineLevel="1" x14ac:dyDescent="0.25">
      <c r="A112" s="8" t="s">
        <v>517</v>
      </c>
      <c r="B112" s="70"/>
      <c r="C112" s="166">
        <v>27052</v>
      </c>
      <c r="D112" s="118"/>
      <c r="E112" s="2"/>
      <c r="F112" s="2" t="s">
        <v>676</v>
      </c>
    </row>
    <row r="113" spans="1:6" s="150" customFormat="1" x14ac:dyDescent="0.25">
      <c r="A113" s="151" t="s">
        <v>518</v>
      </c>
      <c r="B113" s="152"/>
      <c r="C113" s="162"/>
      <c r="D113" s="149"/>
      <c r="E113" s="148"/>
      <c r="F113" s="148"/>
    </row>
    <row r="114" spans="1:6" ht="30" outlineLevel="1" x14ac:dyDescent="0.25">
      <c r="A114" s="8" t="s">
        <v>519</v>
      </c>
      <c r="B114" s="72"/>
      <c r="C114" s="161" t="s">
        <v>677</v>
      </c>
      <c r="D114" s="118"/>
      <c r="E114" s="2"/>
      <c r="F114" s="6" t="s">
        <v>678</v>
      </c>
    </row>
    <row r="115" spans="1:6" ht="30" outlineLevel="1" x14ac:dyDescent="0.25">
      <c r="A115" s="8" t="s">
        <v>520</v>
      </c>
      <c r="B115" s="72"/>
      <c r="C115" s="161" t="s">
        <v>677</v>
      </c>
      <c r="D115" s="118"/>
      <c r="E115" s="2"/>
      <c r="F115" s="6" t="s">
        <v>679</v>
      </c>
    </row>
    <row r="116" spans="1:6" s="150" customFormat="1" collapsed="1" x14ac:dyDescent="0.25">
      <c r="A116" s="146" t="s">
        <v>680</v>
      </c>
      <c r="B116" s="153"/>
      <c r="C116" s="162"/>
      <c r="D116" s="149"/>
      <c r="E116" s="148"/>
      <c r="F116" s="148"/>
    </row>
    <row r="117" spans="1:6" s="150" customFormat="1" x14ac:dyDescent="0.25">
      <c r="A117" s="151" t="s">
        <v>681</v>
      </c>
      <c r="B117" s="153"/>
      <c r="C117" s="162"/>
      <c r="D117" s="149"/>
      <c r="E117" s="148"/>
      <c r="F117" s="148"/>
    </row>
    <row r="118" spans="1:6" outlineLevel="1" x14ac:dyDescent="0.25">
      <c r="A118" s="8" t="s">
        <v>682</v>
      </c>
      <c r="B118" s="72"/>
      <c r="C118" s="161" t="s">
        <v>622</v>
      </c>
      <c r="D118" s="118"/>
      <c r="E118" s="2"/>
      <c r="F118" s="2" t="s">
        <v>683</v>
      </c>
    </row>
    <row r="119" spans="1:6" outlineLevel="1" x14ac:dyDescent="0.25">
      <c r="A119" s="8" t="s">
        <v>684</v>
      </c>
      <c r="B119" s="71"/>
      <c r="C119" s="161" t="s">
        <v>622</v>
      </c>
      <c r="D119" s="118"/>
      <c r="E119" s="2"/>
      <c r="F119" s="2" t="s">
        <v>683</v>
      </c>
    </row>
    <row r="120" spans="1:6" outlineLevel="1" x14ac:dyDescent="0.25">
      <c r="A120" s="8" t="s">
        <v>685</v>
      </c>
      <c r="B120" s="72"/>
      <c r="C120" s="161" t="s">
        <v>622</v>
      </c>
      <c r="D120" s="118"/>
      <c r="E120" s="2"/>
      <c r="F120" s="2" t="s">
        <v>683</v>
      </c>
    </row>
    <row r="121" spans="1:6" outlineLevel="1" x14ac:dyDescent="0.25">
      <c r="A121" s="8" t="s">
        <v>686</v>
      </c>
      <c r="B121" s="72"/>
      <c r="C121" s="161" t="s">
        <v>622</v>
      </c>
      <c r="D121" s="118"/>
      <c r="E121" s="2"/>
      <c r="F121" s="2" t="s">
        <v>683</v>
      </c>
    </row>
    <row r="122" spans="1:6" outlineLevel="1" x14ac:dyDescent="0.25">
      <c r="A122" s="8" t="s">
        <v>687</v>
      </c>
      <c r="B122" s="71"/>
      <c r="C122" s="161" t="s">
        <v>622</v>
      </c>
      <c r="D122" s="118"/>
      <c r="E122" s="2"/>
      <c r="F122" s="2" t="s">
        <v>683</v>
      </c>
    </row>
    <row r="123" spans="1:6" outlineLevel="1" x14ac:dyDescent="0.25">
      <c r="A123" s="8" t="s">
        <v>688</v>
      </c>
      <c r="B123" s="72"/>
      <c r="C123" s="161" t="s">
        <v>622</v>
      </c>
      <c r="D123" s="118"/>
      <c r="E123" s="2"/>
      <c r="F123" s="2" t="s">
        <v>683</v>
      </c>
    </row>
    <row r="124" spans="1:6" outlineLevel="1" x14ac:dyDescent="0.25">
      <c r="A124" s="8" t="s">
        <v>689</v>
      </c>
      <c r="B124" s="72"/>
      <c r="C124" s="161" t="s">
        <v>622</v>
      </c>
      <c r="D124" s="118"/>
      <c r="E124" s="2"/>
      <c r="F124" s="2" t="s">
        <v>683</v>
      </c>
    </row>
    <row r="125" spans="1:6" outlineLevel="1" collapsed="1" x14ac:dyDescent="0.25">
      <c r="A125" s="8" t="s">
        <v>690</v>
      </c>
      <c r="B125" s="72"/>
      <c r="C125" s="161" t="s">
        <v>622</v>
      </c>
      <c r="D125" s="118"/>
      <c r="E125" s="2"/>
      <c r="F125" s="2" t="s">
        <v>683</v>
      </c>
    </row>
    <row r="126" spans="1:6" outlineLevel="1" x14ac:dyDescent="0.25">
      <c r="A126" s="8" t="s">
        <v>691</v>
      </c>
      <c r="B126" s="72"/>
      <c r="C126" s="161" t="s">
        <v>622</v>
      </c>
      <c r="D126" s="118"/>
      <c r="E126" s="2"/>
      <c r="F126" s="2" t="s">
        <v>683</v>
      </c>
    </row>
    <row r="127" spans="1:6" s="150" customFormat="1" x14ac:dyDescent="0.25">
      <c r="A127" s="151" t="s">
        <v>692</v>
      </c>
      <c r="B127" s="153"/>
      <c r="C127" s="162"/>
      <c r="D127" s="149"/>
      <c r="E127" s="148"/>
      <c r="F127" s="148"/>
    </row>
    <row r="128" spans="1:6" outlineLevel="1" x14ac:dyDescent="0.25">
      <c r="A128" s="8" t="s">
        <v>693</v>
      </c>
      <c r="B128" s="72"/>
      <c r="C128" s="161" t="s">
        <v>622</v>
      </c>
      <c r="D128" s="118"/>
      <c r="E128" s="2"/>
      <c r="F128" s="2" t="s">
        <v>683</v>
      </c>
    </row>
    <row r="129" spans="1:6" outlineLevel="1" x14ac:dyDescent="0.25">
      <c r="A129" s="8" t="s">
        <v>694</v>
      </c>
      <c r="B129" s="72"/>
      <c r="C129" s="161" t="s">
        <v>622</v>
      </c>
      <c r="D129" s="118"/>
      <c r="E129" s="2"/>
      <c r="F129" s="2" t="s">
        <v>683</v>
      </c>
    </row>
    <row r="130" spans="1:6" outlineLevel="1" x14ac:dyDescent="0.25">
      <c r="A130" s="8" t="s">
        <v>544</v>
      </c>
      <c r="B130" s="72"/>
      <c r="C130" s="161" t="s">
        <v>622</v>
      </c>
      <c r="D130" s="118"/>
      <c r="E130" s="2"/>
      <c r="F130" s="2" t="s">
        <v>683</v>
      </c>
    </row>
    <row r="131" spans="1:6" outlineLevel="1" x14ac:dyDescent="0.25">
      <c r="A131" s="8" t="s">
        <v>695</v>
      </c>
      <c r="B131" s="71"/>
      <c r="C131" s="161" t="s">
        <v>622</v>
      </c>
      <c r="D131" s="118"/>
      <c r="E131" s="2"/>
      <c r="F131" s="2" t="s">
        <v>683</v>
      </c>
    </row>
    <row r="132" spans="1:6" outlineLevel="1" collapsed="1" x14ac:dyDescent="0.25">
      <c r="A132" s="8" t="s">
        <v>696</v>
      </c>
      <c r="B132" s="72"/>
      <c r="C132" s="161" t="s">
        <v>622</v>
      </c>
      <c r="D132" s="118"/>
      <c r="E132" s="2"/>
      <c r="F132" s="2" t="s">
        <v>683</v>
      </c>
    </row>
    <row r="133" spans="1:6" outlineLevel="1" x14ac:dyDescent="0.25">
      <c r="A133" s="8" t="s">
        <v>549</v>
      </c>
      <c r="B133" s="72"/>
      <c r="C133" s="161" t="s">
        <v>622</v>
      </c>
      <c r="D133" s="118"/>
      <c r="E133" s="2"/>
      <c r="F133" s="2" t="s">
        <v>683</v>
      </c>
    </row>
    <row r="134" spans="1:6" outlineLevel="1" collapsed="1" x14ac:dyDescent="0.25">
      <c r="A134" s="8" t="s">
        <v>697</v>
      </c>
      <c r="B134" s="70"/>
      <c r="C134" s="161" t="s">
        <v>622</v>
      </c>
      <c r="D134" s="118"/>
      <c r="E134" s="2"/>
      <c r="F134" s="2" t="s">
        <v>683</v>
      </c>
    </row>
    <row r="135" spans="1:6" outlineLevel="1" x14ac:dyDescent="0.25">
      <c r="A135" s="8" t="s">
        <v>698</v>
      </c>
      <c r="B135" s="71"/>
      <c r="C135" s="161" t="s">
        <v>622</v>
      </c>
      <c r="D135" s="118"/>
      <c r="E135" s="2"/>
      <c r="F135" s="2" t="s">
        <v>683</v>
      </c>
    </row>
    <row r="136" spans="1:6" outlineLevel="1" x14ac:dyDescent="0.25">
      <c r="A136" s="8" t="s">
        <v>553</v>
      </c>
      <c r="B136" s="72"/>
      <c r="C136" s="161" t="s">
        <v>622</v>
      </c>
      <c r="D136" s="118"/>
      <c r="E136" s="2"/>
      <c r="F136" s="2" t="s">
        <v>683</v>
      </c>
    </row>
    <row r="137" spans="1:6" s="150" customFormat="1" x14ac:dyDescent="0.25">
      <c r="A137" s="146" t="s">
        <v>554</v>
      </c>
      <c r="B137" s="153"/>
      <c r="C137" s="162"/>
      <c r="D137" s="149"/>
      <c r="E137" s="148"/>
      <c r="F137" s="148"/>
    </row>
    <row r="138" spans="1:6" s="150" customFormat="1" x14ac:dyDescent="0.25">
      <c r="A138" s="151" t="s">
        <v>555</v>
      </c>
      <c r="B138" s="153"/>
      <c r="C138" s="162"/>
      <c r="D138" s="149"/>
      <c r="E138" s="148"/>
      <c r="F138" s="148"/>
    </row>
    <row r="139" spans="1:6" outlineLevel="1" x14ac:dyDescent="0.25">
      <c r="A139" s="8" t="s">
        <v>556</v>
      </c>
      <c r="B139" s="72"/>
      <c r="C139" s="161" t="s">
        <v>622</v>
      </c>
      <c r="D139" s="118"/>
      <c r="E139" s="2"/>
      <c r="F139" s="2" t="s">
        <v>699</v>
      </c>
    </row>
    <row r="140" spans="1:6" outlineLevel="1" x14ac:dyDescent="0.25">
      <c r="A140" s="8" t="s">
        <v>558</v>
      </c>
      <c r="B140" s="72"/>
      <c r="C140" s="161" t="s">
        <v>622</v>
      </c>
      <c r="D140" s="118"/>
      <c r="E140" s="2"/>
      <c r="F140" s="2" t="s">
        <v>699</v>
      </c>
    </row>
    <row r="141" spans="1:6" outlineLevel="1" x14ac:dyDescent="0.25">
      <c r="A141" s="8" t="s">
        <v>559</v>
      </c>
      <c r="B141" s="71"/>
      <c r="C141" s="161" t="s">
        <v>622</v>
      </c>
      <c r="D141" s="118"/>
      <c r="E141" s="2"/>
      <c r="F141" s="2" t="s">
        <v>699</v>
      </c>
    </row>
    <row r="142" spans="1:6" outlineLevel="1" x14ac:dyDescent="0.25">
      <c r="A142" s="8" t="s">
        <v>560</v>
      </c>
      <c r="B142" s="72"/>
      <c r="C142" s="161" t="s">
        <v>622</v>
      </c>
      <c r="D142" s="118"/>
      <c r="E142" s="2"/>
      <c r="F142" s="2" t="s">
        <v>699</v>
      </c>
    </row>
    <row r="143" spans="1:6" outlineLevel="1" x14ac:dyDescent="0.25">
      <c r="A143" s="8" t="s">
        <v>561</v>
      </c>
      <c r="B143" s="72"/>
      <c r="C143" s="161" t="s">
        <v>622</v>
      </c>
      <c r="D143" s="118"/>
      <c r="E143" s="2"/>
      <c r="F143" s="2" t="s">
        <v>699</v>
      </c>
    </row>
    <row r="144" spans="1:6" outlineLevel="1" collapsed="1" x14ac:dyDescent="0.25">
      <c r="A144" s="8" t="s">
        <v>563</v>
      </c>
      <c r="B144" s="72"/>
      <c r="C144" s="161" t="s">
        <v>622</v>
      </c>
      <c r="D144" s="118"/>
      <c r="E144" s="2"/>
      <c r="F144" s="2" t="s">
        <v>699</v>
      </c>
    </row>
    <row r="145" spans="1:6" outlineLevel="1" collapsed="1" x14ac:dyDescent="0.25">
      <c r="A145" s="8" t="s">
        <v>700</v>
      </c>
      <c r="B145" s="72"/>
      <c r="C145" s="161"/>
      <c r="D145" s="118"/>
      <c r="E145" s="154" t="s">
        <v>622</v>
      </c>
      <c r="F145" s="2" t="s">
        <v>699</v>
      </c>
    </row>
    <row r="146" spans="1:6" outlineLevel="1" x14ac:dyDescent="0.25">
      <c r="A146" s="8" t="s">
        <v>701</v>
      </c>
      <c r="B146" s="70"/>
      <c r="C146" s="161"/>
      <c r="D146" s="118"/>
      <c r="E146" s="154" t="s">
        <v>622</v>
      </c>
      <c r="F146" s="2" t="s">
        <v>699</v>
      </c>
    </row>
    <row r="147" spans="1:6" s="150" customFormat="1" x14ac:dyDescent="0.25">
      <c r="A147" s="146" t="s">
        <v>567</v>
      </c>
      <c r="B147" s="152"/>
      <c r="C147" s="162"/>
      <c r="D147" s="149"/>
      <c r="E147" s="148"/>
      <c r="F147" s="148"/>
    </row>
    <row r="148" spans="1:6" s="150" customFormat="1" x14ac:dyDescent="0.25">
      <c r="A148" s="151" t="s">
        <v>568</v>
      </c>
      <c r="B148" s="153"/>
      <c r="C148" s="162"/>
      <c r="D148" s="149"/>
      <c r="E148" s="148"/>
      <c r="F148" s="148"/>
    </row>
    <row r="149" spans="1:6" ht="45" outlineLevel="1" x14ac:dyDescent="0.25">
      <c r="A149" s="8" t="s">
        <v>569</v>
      </c>
      <c r="B149" s="71"/>
      <c r="C149" s="161">
        <v>2</v>
      </c>
      <c r="D149" s="118"/>
      <c r="E149" s="2"/>
      <c r="F149" s="6" t="s">
        <v>702</v>
      </c>
    </row>
    <row r="150" spans="1:6" outlineLevel="1" collapsed="1" x14ac:dyDescent="0.25">
      <c r="A150" s="8" t="s">
        <v>570</v>
      </c>
      <c r="B150" s="72"/>
      <c r="C150" s="161">
        <v>100</v>
      </c>
      <c r="D150" s="118"/>
      <c r="E150" s="2"/>
      <c r="F150" s="2"/>
    </row>
    <row r="151" spans="1:6" outlineLevel="1" x14ac:dyDescent="0.25">
      <c r="A151" s="8" t="s">
        <v>572</v>
      </c>
      <c r="B151" s="72"/>
      <c r="C151" s="161">
        <v>0.185</v>
      </c>
      <c r="D151" s="118"/>
      <c r="E151" s="2"/>
      <c r="F151" s="2" t="s">
        <v>703</v>
      </c>
    </row>
    <row r="152" spans="1:6" outlineLevel="1" collapsed="1" x14ac:dyDescent="0.25">
      <c r="A152" s="8" t="s">
        <v>574</v>
      </c>
      <c r="B152" s="72"/>
      <c r="C152" s="180">
        <v>0</v>
      </c>
      <c r="D152" s="118"/>
      <c r="E152" s="2"/>
      <c r="F152" s="2"/>
    </row>
    <row r="153" spans="1:6" outlineLevel="1" x14ac:dyDescent="0.25">
      <c r="A153" s="8" t="s">
        <v>575</v>
      </c>
      <c r="B153" s="72"/>
      <c r="C153" s="161">
        <v>0</v>
      </c>
      <c r="D153" s="118"/>
      <c r="E153" s="2"/>
      <c r="F153" s="2"/>
    </row>
    <row r="154" spans="1:6" s="150" customFormat="1" x14ac:dyDescent="0.25">
      <c r="A154" s="151" t="s">
        <v>576</v>
      </c>
      <c r="B154" s="152"/>
      <c r="C154" s="162"/>
      <c r="D154" s="149"/>
      <c r="E154" s="148"/>
      <c r="F154" s="148"/>
    </row>
    <row r="155" spans="1:6" ht="60" outlineLevel="1" x14ac:dyDescent="0.25">
      <c r="A155" s="8" t="s">
        <v>577</v>
      </c>
      <c r="B155" s="72"/>
      <c r="C155" s="166">
        <v>4853</v>
      </c>
      <c r="D155" s="118"/>
      <c r="E155" s="2"/>
      <c r="F155" s="6" t="s">
        <v>704</v>
      </c>
    </row>
    <row r="156" spans="1:6" outlineLevel="1" collapsed="1" x14ac:dyDescent="0.25">
      <c r="A156" s="8" t="s">
        <v>705</v>
      </c>
      <c r="B156" s="72"/>
      <c r="C156" s="166">
        <v>1185</v>
      </c>
      <c r="D156" s="118"/>
      <c r="E156" s="2"/>
      <c r="F156" s="2" t="s">
        <v>706</v>
      </c>
    </row>
    <row r="157" spans="1:6" outlineLevel="1" collapsed="1" x14ac:dyDescent="0.25">
      <c r="A157" s="8" t="s">
        <v>707</v>
      </c>
      <c r="B157" s="72"/>
      <c r="C157" s="166">
        <v>1632</v>
      </c>
      <c r="D157" s="118"/>
      <c r="E157" s="2"/>
      <c r="F157" s="2" t="s">
        <v>708</v>
      </c>
    </row>
    <row r="158" spans="1:6" s="150" customFormat="1" x14ac:dyDescent="0.25">
      <c r="A158" s="151" t="s">
        <v>580</v>
      </c>
      <c r="B158" s="152"/>
      <c r="C158" s="162"/>
      <c r="D158" s="149"/>
      <c r="E158" s="148"/>
      <c r="F158" s="148"/>
    </row>
    <row r="159" spans="1:6" outlineLevel="1" x14ac:dyDescent="0.25">
      <c r="A159" s="8" t="s">
        <v>581</v>
      </c>
      <c r="B159" s="72"/>
      <c r="C159" s="161">
        <v>0</v>
      </c>
      <c r="D159" s="118"/>
      <c r="E159" s="2"/>
      <c r="F159" s="2"/>
    </row>
    <row r="160" spans="1:6" outlineLevel="1" x14ac:dyDescent="0.25">
      <c r="A160" s="8" t="s">
        <v>582</v>
      </c>
      <c r="B160" s="72"/>
      <c r="C160" s="161" t="s">
        <v>622</v>
      </c>
      <c r="D160" s="118"/>
      <c r="E160" s="2"/>
      <c r="F160" s="2"/>
    </row>
    <row r="161" spans="1:6" outlineLevel="1" x14ac:dyDescent="0.25">
      <c r="A161" s="8" t="s">
        <v>583</v>
      </c>
      <c r="B161" s="70"/>
      <c r="C161" s="161" t="s">
        <v>622</v>
      </c>
      <c r="D161" s="118"/>
      <c r="E161" s="2"/>
      <c r="F161" s="2"/>
    </row>
    <row r="162" spans="1:6" s="150" customFormat="1" x14ac:dyDescent="0.25">
      <c r="A162" s="146" t="s">
        <v>584</v>
      </c>
      <c r="B162" s="152"/>
      <c r="C162" s="162"/>
      <c r="D162" s="149"/>
      <c r="E162" s="148"/>
      <c r="F162" s="148"/>
    </row>
    <row r="163" spans="1:6" s="150" customFormat="1" x14ac:dyDescent="0.25">
      <c r="A163" s="151" t="s">
        <v>585</v>
      </c>
      <c r="B163" s="153"/>
      <c r="C163" s="162"/>
      <c r="D163" s="149"/>
      <c r="E163" s="148"/>
      <c r="F163" s="148"/>
    </row>
    <row r="164" spans="1:6" ht="30" outlineLevel="1" x14ac:dyDescent="0.25">
      <c r="A164" s="155" t="s">
        <v>709</v>
      </c>
      <c r="B164" s="72"/>
      <c r="C164" s="161" t="s">
        <v>622</v>
      </c>
      <c r="D164" s="118"/>
      <c r="E164" s="2"/>
      <c r="F164" s="2" t="s">
        <v>710</v>
      </c>
    </row>
    <row r="165" spans="1:6" s="150" customFormat="1" x14ac:dyDescent="0.25">
      <c r="A165" s="146" t="s">
        <v>587</v>
      </c>
      <c r="B165" s="153"/>
      <c r="C165" s="162"/>
      <c r="D165" s="149"/>
      <c r="E165" s="148"/>
      <c r="F165" s="148"/>
    </row>
    <row r="166" spans="1:6" s="150" customFormat="1" x14ac:dyDescent="0.25">
      <c r="A166" s="151" t="s">
        <v>588</v>
      </c>
      <c r="B166" s="153"/>
      <c r="C166" s="162"/>
      <c r="D166" s="149"/>
      <c r="E166" s="148"/>
      <c r="F166" s="148"/>
    </row>
    <row r="167" spans="1:6" outlineLevel="1" collapsed="1" x14ac:dyDescent="0.25">
      <c r="A167" s="8" t="s">
        <v>589</v>
      </c>
      <c r="B167" s="72"/>
      <c r="C167" s="161" t="s">
        <v>622</v>
      </c>
      <c r="D167" s="118"/>
      <c r="E167" s="2"/>
      <c r="F167" s="2"/>
    </row>
    <row r="168" spans="1:6" outlineLevel="1" x14ac:dyDescent="0.25">
      <c r="A168" s="8" t="s">
        <v>590</v>
      </c>
      <c r="B168" s="72"/>
      <c r="C168" s="161" t="s">
        <v>622</v>
      </c>
      <c r="D168" s="118"/>
      <c r="E168" s="2"/>
      <c r="F168" s="2"/>
    </row>
    <row r="169" spans="1:6" outlineLevel="1" x14ac:dyDescent="0.25">
      <c r="A169" s="8" t="s">
        <v>591</v>
      </c>
      <c r="B169" s="72"/>
      <c r="C169" s="161" t="s">
        <v>622</v>
      </c>
      <c r="D169" s="118"/>
      <c r="E169" s="2"/>
      <c r="F169" s="2" t="s">
        <v>711</v>
      </c>
    </row>
    <row r="170" spans="1:6" outlineLevel="1" x14ac:dyDescent="0.25">
      <c r="A170" s="8" t="s">
        <v>592</v>
      </c>
      <c r="B170" s="72"/>
      <c r="C170" s="161" t="s">
        <v>622</v>
      </c>
      <c r="D170" s="118"/>
      <c r="E170" s="2"/>
      <c r="F170" s="2" t="s">
        <v>711</v>
      </c>
    </row>
    <row r="171" spans="1:6" outlineLevel="1" collapsed="1" x14ac:dyDescent="0.25">
      <c r="A171" s="8" t="s">
        <v>593</v>
      </c>
      <c r="B171" s="72"/>
      <c r="C171" s="161" t="s">
        <v>622</v>
      </c>
      <c r="D171" s="118"/>
      <c r="E171" s="2"/>
      <c r="F171" s="2" t="s">
        <v>711</v>
      </c>
    </row>
    <row r="172" spans="1:6" outlineLevel="1" x14ac:dyDescent="0.25">
      <c r="A172" s="8" t="s">
        <v>594</v>
      </c>
      <c r="B172" s="71"/>
      <c r="C172" s="161" t="s">
        <v>622</v>
      </c>
      <c r="D172" s="118"/>
      <c r="E172" s="2"/>
      <c r="F172" s="2" t="s">
        <v>712</v>
      </c>
    </row>
    <row r="173" spans="1:6" outlineLevel="1" x14ac:dyDescent="0.25">
      <c r="A173" s="8" t="s">
        <v>596</v>
      </c>
      <c r="B173" s="72"/>
      <c r="C173" s="161" t="s">
        <v>622</v>
      </c>
      <c r="D173" s="118"/>
      <c r="E173" s="2"/>
      <c r="F173" s="2" t="s">
        <v>712</v>
      </c>
    </row>
    <row r="174" spans="1:6" outlineLevel="1" collapsed="1" x14ac:dyDescent="0.25">
      <c r="A174" s="8" t="s">
        <v>597</v>
      </c>
      <c r="B174" s="72"/>
      <c r="C174" s="161" t="s">
        <v>622</v>
      </c>
      <c r="D174" s="118"/>
      <c r="E174" s="2"/>
      <c r="F174" s="2" t="s">
        <v>712</v>
      </c>
    </row>
    <row r="175" spans="1:6" s="150" customFormat="1" x14ac:dyDescent="0.25">
      <c r="A175" s="146" t="s">
        <v>598</v>
      </c>
      <c r="B175" s="153"/>
      <c r="C175" s="162"/>
      <c r="D175" s="149"/>
      <c r="E175" s="148"/>
      <c r="F175" s="148"/>
    </row>
    <row r="176" spans="1:6" s="150" customFormat="1" x14ac:dyDescent="0.25">
      <c r="A176" s="151" t="s">
        <v>599</v>
      </c>
      <c r="B176" s="153"/>
      <c r="C176" s="162"/>
      <c r="D176" s="149"/>
      <c r="E176" s="148"/>
      <c r="F176" s="148"/>
    </row>
    <row r="177" spans="1:6" outlineLevel="1" collapsed="1" x14ac:dyDescent="0.25">
      <c r="A177" s="8" t="s">
        <v>713</v>
      </c>
      <c r="B177" s="72"/>
      <c r="C177" s="161" t="s">
        <v>622</v>
      </c>
      <c r="D177" s="118"/>
      <c r="E177" s="2"/>
      <c r="F177" s="2" t="s">
        <v>714</v>
      </c>
    </row>
    <row r="178" spans="1:6" s="150" customFormat="1" x14ac:dyDescent="0.25">
      <c r="A178" s="146" t="s">
        <v>602</v>
      </c>
      <c r="B178" s="153"/>
      <c r="C178" s="162"/>
      <c r="D178" s="149"/>
      <c r="E178" s="148"/>
      <c r="F178" s="148"/>
    </row>
    <row r="179" spans="1:6" s="150" customFormat="1" x14ac:dyDescent="0.25">
      <c r="A179" s="151" t="s">
        <v>603</v>
      </c>
      <c r="B179" s="153"/>
      <c r="C179" s="162"/>
      <c r="D179" s="149"/>
      <c r="E179" s="148"/>
      <c r="F179" s="148"/>
    </row>
    <row r="180" spans="1:6" outlineLevel="1" collapsed="1" x14ac:dyDescent="0.25">
      <c r="A180" s="8" t="s">
        <v>715</v>
      </c>
      <c r="B180" s="72"/>
      <c r="C180" s="161" t="s">
        <v>622</v>
      </c>
      <c r="D180" s="118"/>
      <c r="E180" s="2"/>
      <c r="F180" s="2" t="s">
        <v>699</v>
      </c>
    </row>
    <row r="181" spans="1:6" s="150" customFormat="1" x14ac:dyDescent="0.25">
      <c r="A181" s="146" t="s">
        <v>605</v>
      </c>
      <c r="B181" s="153"/>
      <c r="C181" s="162"/>
      <c r="D181" s="149"/>
      <c r="E181" s="148"/>
      <c r="F181" s="148"/>
    </row>
    <row r="182" spans="1:6" s="150" customFormat="1" x14ac:dyDescent="0.25">
      <c r="A182" s="151" t="s">
        <v>606</v>
      </c>
      <c r="B182" s="147"/>
      <c r="C182" s="162"/>
      <c r="D182" s="149"/>
      <c r="E182" s="148"/>
      <c r="F182" s="148"/>
    </row>
    <row r="183" spans="1:6" outlineLevel="1" x14ac:dyDescent="0.25">
      <c r="A183" s="8" t="s">
        <v>607</v>
      </c>
      <c r="B183" s="71"/>
      <c r="C183" s="161">
        <v>18</v>
      </c>
      <c r="D183" s="118"/>
      <c r="E183" s="2"/>
      <c r="F183" s="2"/>
    </row>
    <row r="184" spans="1:6" s="150" customFormat="1" collapsed="1" x14ac:dyDescent="0.25">
      <c r="A184" s="146" t="s">
        <v>609</v>
      </c>
      <c r="B184" s="153"/>
      <c r="C184" s="162"/>
      <c r="D184" s="149"/>
      <c r="E184" s="148"/>
      <c r="F184" s="148"/>
    </row>
    <row r="185" spans="1:6" s="150" customFormat="1" x14ac:dyDescent="0.25">
      <c r="A185" s="151" t="s">
        <v>610</v>
      </c>
      <c r="B185" s="153"/>
      <c r="C185" s="162"/>
      <c r="D185" s="149"/>
      <c r="E185" s="148"/>
      <c r="F185" s="148"/>
    </row>
    <row r="186" spans="1:6" outlineLevel="1" x14ac:dyDescent="0.25">
      <c r="A186" s="8" t="s">
        <v>611</v>
      </c>
      <c r="B186" s="72"/>
      <c r="C186" s="161">
        <v>0</v>
      </c>
      <c r="D186" s="118"/>
      <c r="E186" s="2"/>
      <c r="F186" s="2"/>
    </row>
    <row r="187" spans="1:6" outlineLevel="1" x14ac:dyDescent="0.25">
      <c r="A187" s="8" t="s">
        <v>613</v>
      </c>
      <c r="B187" s="72"/>
      <c r="C187" s="161" t="s">
        <v>622</v>
      </c>
      <c r="D187" s="118"/>
      <c r="E187" s="2"/>
      <c r="F187" s="2"/>
    </row>
    <row r="188" spans="1:6" collapsed="1" x14ac:dyDescent="0.25">
      <c r="A188" s="68"/>
      <c r="B188" s="72"/>
      <c r="C188" s="163"/>
      <c r="D188" s="160"/>
      <c r="E188" s="159"/>
    </row>
    <row r="189" spans="1:6" x14ac:dyDescent="0.25">
      <c r="A189" s="68"/>
      <c r="B189" s="72"/>
      <c r="C189" s="2"/>
      <c r="D189" s="118"/>
      <c r="E189" s="2"/>
    </row>
    <row r="190" spans="1:6" x14ac:dyDescent="0.25">
      <c r="A190" s="68"/>
      <c r="B190" s="72"/>
      <c r="C190" s="2"/>
      <c r="D190" s="118"/>
      <c r="E190" s="2"/>
    </row>
    <row r="191" spans="1:6" x14ac:dyDescent="0.25">
      <c r="A191" s="68"/>
      <c r="B191" s="72"/>
      <c r="C191" s="2"/>
      <c r="D191" s="118"/>
      <c r="E191" s="2"/>
    </row>
    <row r="192" spans="1:6" x14ac:dyDescent="0.25">
      <c r="A192" s="19"/>
      <c r="B192" s="70"/>
      <c r="C192" s="2"/>
      <c r="D192" s="118"/>
      <c r="E192" s="2"/>
    </row>
    <row r="193" spans="1:5" x14ac:dyDescent="0.25">
      <c r="A193" s="67"/>
      <c r="B193" s="71"/>
      <c r="C193" s="2"/>
      <c r="D193" s="118"/>
      <c r="E193" s="2"/>
    </row>
    <row r="194" spans="1:5" collapsed="1" x14ac:dyDescent="0.25">
      <c r="A194" s="68"/>
      <c r="B194" s="72"/>
      <c r="C194" s="2"/>
      <c r="D194" s="118"/>
      <c r="E194" s="2"/>
    </row>
    <row r="195" spans="1:5" x14ac:dyDescent="0.25">
      <c r="A195" s="68"/>
      <c r="B195" s="72"/>
      <c r="C195" s="2"/>
      <c r="D195" s="118"/>
      <c r="E195" s="2"/>
    </row>
    <row r="196" spans="1:5" x14ac:dyDescent="0.25">
      <c r="A196" s="68"/>
      <c r="B196" s="72"/>
      <c r="C196" s="2"/>
      <c r="D196" s="118"/>
      <c r="E196" s="2"/>
    </row>
    <row r="197" spans="1:5" collapsed="1" x14ac:dyDescent="0.25">
      <c r="A197" s="68"/>
      <c r="B197" s="72"/>
      <c r="C197" s="2"/>
      <c r="D197" s="118"/>
      <c r="E197" s="2"/>
    </row>
    <row r="198" spans="1:5" collapsed="1" x14ac:dyDescent="0.25">
      <c r="A198" s="68"/>
      <c r="B198" s="72"/>
      <c r="C198" s="2"/>
      <c r="D198" s="118"/>
      <c r="E198" s="2"/>
    </row>
    <row r="199" spans="1:5" x14ac:dyDescent="0.25">
      <c r="A199" s="67"/>
      <c r="B199" s="71"/>
      <c r="C199" s="2"/>
      <c r="D199" s="118"/>
      <c r="E199" s="2"/>
    </row>
    <row r="200" spans="1:5" x14ac:dyDescent="0.25">
      <c r="A200" s="68"/>
      <c r="B200" s="72"/>
      <c r="C200" s="2"/>
      <c r="D200" s="118"/>
      <c r="E200" s="2"/>
    </row>
    <row r="201" spans="1:5" collapsed="1" x14ac:dyDescent="0.25">
      <c r="A201" s="68"/>
      <c r="B201" s="72"/>
      <c r="C201" s="2"/>
      <c r="D201" s="118"/>
      <c r="E201" s="2"/>
    </row>
    <row r="202" spans="1:5" x14ac:dyDescent="0.25">
      <c r="A202" s="68"/>
      <c r="B202" s="72"/>
      <c r="C202" s="2"/>
      <c r="D202" s="118"/>
      <c r="E202" s="2"/>
    </row>
    <row r="203" spans="1:5" x14ac:dyDescent="0.25">
      <c r="A203" s="67"/>
      <c r="B203" s="71"/>
      <c r="C203" s="2"/>
      <c r="D203" s="118"/>
      <c r="E203" s="2"/>
    </row>
    <row r="204" spans="1:5" collapsed="1" x14ac:dyDescent="0.25">
      <c r="A204" s="68"/>
      <c r="B204" s="72"/>
      <c r="C204" s="2"/>
      <c r="D204" s="118"/>
      <c r="E204" s="2"/>
    </row>
    <row r="205" spans="1:5" x14ac:dyDescent="0.25">
      <c r="A205" s="68"/>
      <c r="B205" s="72"/>
      <c r="C205" s="2"/>
      <c r="D205" s="118"/>
      <c r="E205" s="2"/>
    </row>
    <row r="206" spans="1:5" x14ac:dyDescent="0.25">
      <c r="A206" s="68"/>
      <c r="B206" s="72"/>
      <c r="C206" s="2"/>
      <c r="D206" s="118"/>
      <c r="E206" s="2"/>
    </row>
    <row r="207" spans="1:5" x14ac:dyDescent="0.25">
      <c r="A207" s="19"/>
      <c r="B207" s="70"/>
      <c r="C207" s="2"/>
      <c r="D207" s="118"/>
      <c r="E207" s="2"/>
    </row>
    <row r="208" spans="1:5" x14ac:dyDescent="0.25">
      <c r="A208" s="67"/>
      <c r="B208" s="71"/>
      <c r="C208" s="2"/>
      <c r="D208" s="118"/>
      <c r="E208" s="2"/>
    </row>
    <row r="209" spans="1:5" x14ac:dyDescent="0.25">
      <c r="A209" s="68"/>
      <c r="B209" s="72"/>
      <c r="C209" s="2"/>
      <c r="D209" s="118"/>
      <c r="E209" s="2"/>
    </row>
    <row r="210" spans="1:5" x14ac:dyDescent="0.25">
      <c r="A210" s="19"/>
      <c r="B210" s="70"/>
      <c r="C210" s="2"/>
      <c r="D210" s="118"/>
      <c r="E210" s="2"/>
    </row>
    <row r="211" spans="1:5" x14ac:dyDescent="0.25">
      <c r="A211" s="67"/>
      <c r="B211" s="71"/>
      <c r="C211" s="2"/>
      <c r="D211" s="118"/>
      <c r="E211" s="2"/>
    </row>
    <row r="212" spans="1:5" x14ac:dyDescent="0.25">
      <c r="A212" s="68"/>
      <c r="B212" s="72"/>
      <c r="C212" s="2"/>
      <c r="D212" s="118"/>
      <c r="E212" s="2"/>
    </row>
    <row r="213" spans="1:5" collapsed="1" x14ac:dyDescent="0.25">
      <c r="A213" s="68"/>
      <c r="B213" s="72"/>
      <c r="C213" s="2"/>
      <c r="D213" s="118"/>
      <c r="E213" s="2"/>
    </row>
    <row r="214" spans="1:5" x14ac:dyDescent="0.25">
      <c r="A214" s="68"/>
      <c r="B214" s="72"/>
      <c r="C214" s="2"/>
      <c r="D214" s="118"/>
      <c r="E214" s="2"/>
    </row>
    <row r="215" spans="1:5" x14ac:dyDescent="0.25">
      <c r="A215" s="68"/>
      <c r="B215" s="72"/>
      <c r="C215" s="2"/>
      <c r="D215" s="118"/>
      <c r="E215" s="2"/>
    </row>
    <row r="216" spans="1:5" collapsed="1" x14ac:dyDescent="0.25">
      <c r="A216" s="68"/>
      <c r="B216" s="72"/>
      <c r="C216" s="2"/>
      <c r="D216" s="118"/>
      <c r="E216" s="2"/>
    </row>
    <row r="217" spans="1:5" x14ac:dyDescent="0.25">
      <c r="A217" s="68"/>
      <c r="B217" s="72"/>
      <c r="C217" s="2"/>
      <c r="D217" s="118"/>
      <c r="E217" s="2"/>
    </row>
    <row r="218" spans="1:5" x14ac:dyDescent="0.25">
      <c r="A218" s="68"/>
      <c r="B218" s="72"/>
      <c r="C218" s="2"/>
      <c r="D218" s="118"/>
      <c r="E218" s="2"/>
    </row>
    <row r="219" spans="1:5" x14ac:dyDescent="0.25">
      <c r="A219" s="68"/>
      <c r="B219" s="72"/>
      <c r="C219" s="2"/>
      <c r="D219" s="118"/>
      <c r="E219" s="2"/>
    </row>
    <row r="220" spans="1:5" x14ac:dyDescent="0.25">
      <c r="A220" s="19"/>
      <c r="B220" s="70"/>
      <c r="C220" s="2"/>
      <c r="D220" s="118"/>
      <c r="E220" s="2"/>
    </row>
    <row r="221" spans="1:5" x14ac:dyDescent="0.25">
      <c r="A221" s="67"/>
      <c r="B221" s="71"/>
      <c r="C221" s="2"/>
      <c r="D221" s="118"/>
      <c r="E221" s="2"/>
    </row>
    <row r="222" spans="1:5" x14ac:dyDescent="0.25">
      <c r="A222" s="68"/>
      <c r="B222" s="72"/>
      <c r="C222" s="2"/>
      <c r="D222" s="118"/>
      <c r="E222" s="2"/>
    </row>
    <row r="223" spans="1:5" collapsed="1" x14ac:dyDescent="0.25">
      <c r="A223" s="19"/>
      <c r="B223" s="70"/>
      <c r="C223" s="2"/>
      <c r="D223" s="118"/>
      <c r="E223" s="2"/>
    </row>
    <row r="224" spans="1:5" x14ac:dyDescent="0.25">
      <c r="A224" s="67"/>
      <c r="B224" s="71"/>
      <c r="C224" s="2"/>
      <c r="D224" s="118"/>
      <c r="E224" s="2"/>
    </row>
    <row r="225" spans="1:5" x14ac:dyDescent="0.25">
      <c r="A225" s="68"/>
      <c r="B225" s="72"/>
      <c r="C225" s="2"/>
      <c r="D225" s="118"/>
      <c r="E225" s="2"/>
    </row>
    <row r="226" spans="1:5" collapsed="1" x14ac:dyDescent="0.25">
      <c r="A226" s="19"/>
      <c r="B226" s="70"/>
      <c r="C226" s="2"/>
      <c r="D226" s="118"/>
      <c r="E226" s="2"/>
    </row>
    <row r="227" spans="1:5" x14ac:dyDescent="0.25">
      <c r="A227" s="67"/>
      <c r="B227" s="71"/>
      <c r="C227" s="2"/>
      <c r="D227" s="118"/>
      <c r="E227" s="2"/>
    </row>
    <row r="228" spans="1:5" x14ac:dyDescent="0.25">
      <c r="A228" s="68"/>
      <c r="B228" s="72"/>
      <c r="C228" s="2"/>
      <c r="D228" s="118"/>
      <c r="E228" s="2"/>
    </row>
    <row r="229" spans="1:5" collapsed="1" x14ac:dyDescent="0.25">
      <c r="A229" s="68"/>
      <c r="B229" s="72"/>
      <c r="C229" s="2"/>
      <c r="D229" s="118"/>
      <c r="E229" s="2"/>
    </row>
    <row r="230" spans="1:5" x14ac:dyDescent="0.25">
      <c r="A230" s="19"/>
      <c r="B230" s="70"/>
      <c r="C230" s="2"/>
      <c r="D230" s="118"/>
      <c r="E230" s="2"/>
    </row>
    <row r="231" spans="1:5" x14ac:dyDescent="0.25">
      <c r="A231" s="67"/>
      <c r="B231" s="71"/>
      <c r="C231" s="2"/>
      <c r="D231" s="118"/>
      <c r="E231" s="2"/>
    </row>
    <row r="232" spans="1:5" collapsed="1" x14ac:dyDescent="0.25">
      <c r="A232" s="68"/>
      <c r="B232" s="72"/>
      <c r="C232" s="2"/>
      <c r="D232" s="118"/>
      <c r="E232" s="2"/>
    </row>
    <row r="236" spans="1:5" collapsed="1" x14ac:dyDescent="0.25"/>
    <row r="237" spans="1:5" x14ac:dyDescent="0.25">
      <c r="A237" s="8"/>
      <c r="B237" s="74"/>
    </row>
    <row r="238" spans="1:5" x14ac:dyDescent="0.25">
      <c r="C238" s="168"/>
    </row>
    <row r="239" spans="1:5" x14ac:dyDescent="0.25">
      <c r="C239" s="168"/>
    </row>
    <row r="251" spans="3:3" x14ac:dyDescent="0.25">
      <c r="C251" s="167"/>
    </row>
    <row r="252" spans="3:3" x14ac:dyDescent="0.25">
      <c r="C252" s="167"/>
    </row>
  </sheetData>
  <sortState xmlns:xlrd2="http://schemas.microsoft.com/office/spreadsheetml/2017/richdata2" ref="A5:F22">
    <sortCondition ref="A22"/>
  </sortState>
  <pageMargins left="0.7" right="0.7" top="0.75" bottom="0.75" header="0.3" footer="0.3"/>
  <pageSetup orientation="portrait" horizontalDpi="1200" verticalDpi="1200" r:id="rId1"/>
  <extLst>
    <ext xmlns:x14="http://schemas.microsoft.com/office/spreadsheetml/2009/9/main" uri="{05C60535-1F16-4fd2-B633-F4F36F0B64E0}">
      <x14:sparklineGroups xmlns:xm="http://schemas.microsoft.com/office/excel/2006/main">
        <x14:sparklineGroup displayEmptyCellsAs="gap" xr2:uid="{3E90E4F2-ED40-4A27-974B-814A16F93A6C}">
          <x14:colorSeries rgb="FF376092"/>
          <x14:colorNegative rgb="FFD00000"/>
          <x14:colorAxis rgb="FF000000"/>
          <x14:colorMarkers rgb="FFD00000"/>
          <x14:colorFirst rgb="FFD00000"/>
          <x14:colorLast rgb="FFD00000"/>
          <x14:colorHigh rgb="FFD00000"/>
          <x14:colorLow rgb="FFD00000"/>
          <x14:sparklines>
            <x14:sparkline>
              <xm:sqref>D10</xm:sqref>
            </x14:sparkline>
          </x14:sparklines>
        </x14:sparklineGroup>
        <x14:sparklineGroup displayEmptyCellsAs="gap" xr2:uid="{D5BEFE29-2307-4527-8CA6-7B4CC647CB4B}">
          <x14:colorSeries rgb="FF376092"/>
          <x14:colorNegative rgb="FFD00000"/>
          <x14:colorAxis rgb="FF000000"/>
          <x14:colorMarkers rgb="FFD00000"/>
          <x14:colorFirst rgb="FFD00000"/>
          <x14:colorLast rgb="FFD00000"/>
          <x14:colorHigh rgb="FFD00000"/>
          <x14:colorLow rgb="FFD00000"/>
          <x14:sparklines>
            <x14:sparkline>
              <xm:f>'8.Dashboard'!C9:C9</xm:f>
              <xm:sqref>D9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Change Log</vt:lpstr>
      <vt:lpstr>1.Instructions</vt:lpstr>
      <vt:lpstr>2.Acronyms</vt:lpstr>
      <vt:lpstr>3.CPUC Definitions</vt:lpstr>
      <vt:lpstr>6.Utility Definitions</vt:lpstr>
      <vt:lpstr>4.Defn CFCI</vt:lpstr>
      <vt:lpstr>5.Defn PSP</vt:lpstr>
      <vt:lpstr>7.Data Dictionary</vt:lpstr>
      <vt:lpstr>8.Dashboard</vt:lpstr>
      <vt:lpstr>9.Decision Factors</vt:lpstr>
      <vt:lpstr>10.Distribution</vt:lpstr>
      <vt:lpstr>11.Transmission</vt:lpstr>
      <vt:lpstr>12.Counties</vt:lpstr>
      <vt:lpstr>13.Tribes</vt:lpstr>
      <vt:lpstr>14.CONF- CFCI</vt:lpstr>
      <vt:lpstr>15.Backup Power Resources</vt:lpstr>
      <vt:lpstr>16.Mitigation</vt:lpstr>
      <vt:lpstr>17.CRCs</vt:lpstr>
      <vt:lpstr>18.Damages</vt:lpstr>
      <vt:lpstr>19.Hazards</vt:lpstr>
      <vt:lpstr>20.Claims</vt:lpstr>
      <vt:lpstr>21.EM and Exercises</vt:lpstr>
      <vt:lpstr>'1.Instructions'!_Hlk87713860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Dru Dunton, WSEB</dc:creator>
  <cp:keywords/>
  <dc:description/>
  <cp:lastModifiedBy>Bourbois, Kristopher</cp:lastModifiedBy>
  <cp:revision/>
  <dcterms:created xsi:type="dcterms:W3CDTF">2021-11-03T18:55:02Z</dcterms:created>
  <dcterms:modified xsi:type="dcterms:W3CDTF">2024-04-01T21:39:16Z</dcterms:modified>
  <cp:category/>
  <cp:contentStatus/>
</cp:coreProperties>
</file>