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hidePivotFieldList="1"/>
  <mc:AlternateContent xmlns:mc="http://schemas.openxmlformats.org/markup-compatibility/2006">
    <mc:Choice Requires="x15">
      <x15ac:absPath xmlns:x15ac="http://schemas.microsoft.com/office/spreadsheetml/2010/11/ac" url="C:\Users\pod\Documents\"/>
    </mc:Choice>
  </mc:AlternateContent>
  <xr:revisionPtr revIDLastSave="0" documentId="8_{432CC118-0EB5-4468-AE0F-992294BA3AA5}" xr6:coauthVersionLast="47" xr6:coauthVersionMax="47" xr10:uidLastSave="{00000000-0000-0000-0000-000000000000}"/>
  <bookViews>
    <workbookView xWindow="-120" yWindow="-120" windowWidth="25440" windowHeight="15390" tabRatio="758" xr2:uid="{00000000-000D-0000-FFFF-FFFF00000000}"/>
  </bookViews>
  <sheets>
    <sheet name="1.Instructions" sheetId="11" r:id="rId1"/>
    <sheet name="2.Acronyms" sheetId="25" r:id="rId2"/>
    <sheet name="3.CPUC Definitions" sheetId="23" r:id="rId3"/>
    <sheet name="4.Defn CFCI" sheetId="28" r:id="rId4"/>
    <sheet name="5.Defn PSP" sheetId="29" r:id="rId5"/>
    <sheet name="6.Utility Definitions" sheetId="26" r:id="rId6"/>
    <sheet name="7.Data Dictionary" sheetId="27" r:id="rId7"/>
    <sheet name="8.Dashboard" sheetId="3" r:id="rId8"/>
    <sheet name="9.Decision Factors" sheetId="30" r:id="rId9"/>
    <sheet name="10.Distribution" sheetId="4" r:id="rId10"/>
    <sheet name="15.Backup Power Resources" sheetId="9" r:id="rId11"/>
    <sheet name="11.Transmission" sheetId="13" r:id="rId12"/>
    <sheet name="12.Counties" sheetId="5" r:id="rId13"/>
    <sheet name="13.Tribes" sheetId="6" r:id="rId14"/>
    <sheet name="14.CONF- CFCI" sheetId="7" r:id="rId15"/>
    <sheet name="16.Mitigation" sheetId="22" r:id="rId16"/>
    <sheet name="17.CRCs" sheetId="10" r:id="rId17"/>
    <sheet name="18.Damages" sheetId="14" r:id="rId18"/>
    <sheet name="19.Hazards" sheetId="17" r:id="rId19"/>
    <sheet name="20.Claims" sheetId="16" r:id="rId20"/>
    <sheet name="21.EM and Exercises" sheetId="19" r:id="rId21"/>
  </sheets>
  <definedNames>
    <definedName name="_xlnm._FilterDatabase" localSheetId="9" hidden="1">'10.Distribution'!$B$3:$R$37</definedName>
    <definedName name="_xlnm._FilterDatabase" localSheetId="14" hidden="1">'14.CONF- CFCI'!$A$3:$AH$3</definedName>
    <definedName name="_xlnm._FilterDatabase" localSheetId="15" hidden="1">'16.Mitigation'!$A$4:$S$4</definedName>
    <definedName name="_xlnm._FilterDatabase" localSheetId="7" hidden="1">'8.Dashboard'!$A$1:$E$187</definedName>
    <definedName name="_Hlk87713860" localSheetId="0">'1.Instructions'!$B$3</definedName>
  </definedNames>
  <calcPr calcId="191028" iterate="1"/>
  <pivotCaches>
    <pivotCache cacheId="1" r:id="rId2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0" l="1"/>
  <c r="J5" i="10"/>
  <c r="J4" i="10"/>
  <c r="B187" i="3"/>
  <c r="B186" i="3"/>
  <c r="F8" i="27" l="1"/>
  <c r="F7" i="27"/>
</calcChain>
</file>

<file path=xl/sharedStrings.xml><?xml version="1.0" encoding="utf-8"?>
<sst xmlns="http://schemas.openxmlformats.org/spreadsheetml/2006/main" count="5867" uniqueCount="952">
  <si>
    <t>EVENTS TO DATE, JANUARY 1 2021 - DECEMBER 31 2021</t>
  </si>
  <si>
    <t>Utility</t>
  </si>
  <si>
    <t>Event Name/ Date of De-en</t>
  </si>
  <si>
    <t>Beginning</t>
  </si>
  <si>
    <t>End</t>
  </si>
  <si>
    <t xml:space="preserve">SCE </t>
  </si>
  <si>
    <t>SDG&amp;E</t>
  </si>
  <si>
    <t>Cancelled</t>
  </si>
  <si>
    <t>PG&amp;E</t>
  </si>
  <si>
    <t>PacifiCorp</t>
  </si>
  <si>
    <t>Liberty</t>
  </si>
  <si>
    <t>SCE</t>
  </si>
  <si>
    <t>NOTE:</t>
  </si>
  <si>
    <t>Workbook is for actual de-energizations only.</t>
  </si>
  <si>
    <t>INSTRUCTIONS:</t>
  </si>
  <si>
    <t>See detailed Instructions in Word doc.</t>
  </si>
  <si>
    <t>1. Do not merge cells.</t>
  </si>
  <si>
    <t>2. Name file according to the following protocols:</t>
  </si>
  <si>
    <t>syntax:</t>
  </si>
  <si>
    <t>&lt;Utility Abbreviation&gt;_PSDR_&lt;Submission Date&gt;</t>
  </si>
  <si>
    <t>examples:</t>
  </si>
  <si>
    <t>PGE_PSDR_4-1-2022</t>
  </si>
  <si>
    <t>PacifiCorp_PSDR_4-1-2022</t>
  </si>
  <si>
    <t>3. Group the metrics in the Dashboard as organized in the template prior to submission.</t>
  </si>
  <si>
    <t>Topical Worksheets:</t>
  </si>
  <si>
    <t>4. Populate all topical worksheets with data from all implemented PSPS events</t>
  </si>
  <si>
    <t>Dashboard worksheet:</t>
  </si>
  <si>
    <t xml:space="preserve">5. Ungroup the relevant set of metrics you want to work with. </t>
  </si>
  <si>
    <t xml:space="preserve">6. Direct input data into columns B-L as applicable. </t>
  </si>
  <si>
    <t>7. Formula reference cells will autopopulate if data is properly entered into the data source cells.</t>
  </si>
  <si>
    <t>8. Trendline formulas will be added after submission.</t>
  </si>
  <si>
    <t>9. Use the "Annual or Cumulative" Total column where indicated in the Metrics column.</t>
  </si>
  <si>
    <t>Acronym</t>
  </si>
  <si>
    <t>Stands For</t>
  </si>
  <si>
    <t>AFN</t>
  </si>
  <si>
    <t>Access and Functional Needs</t>
  </si>
  <si>
    <t>CFCI</t>
  </si>
  <si>
    <t>Critical Facilities and Critical Instrastructure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</si>
  <si>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</si>
  <si>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</si>
  <si>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</si>
  <si>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</si>
  <si>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</si>
  <si>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</si>
  <si>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</si>
  <si>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</si>
  <si>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</si>
  <si>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</si>
  <si>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</si>
  <si>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</si>
  <si>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</si>
  <si>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</si>
  <si>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</si>
  <si>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</si>
  <si>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</si>
  <si>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</si>
  <si>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</si>
  <si>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</si>
  <si>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</si>
  <si>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</si>
  <si>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</si>
  <si>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</si>
  <si>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</si>
  <si>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</si>
  <si>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</si>
  <si>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</si>
  <si>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</si>
  <si>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</si>
  <si>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</si>
  <si>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</si>
  <si>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</si>
  <si>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</si>
  <si>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</si>
  <si>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</si>
  <si>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</si>
  <si>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</si>
  <si>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</si>
  <si>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</si>
  <si>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</si>
  <si>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</si>
  <si>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</si>
  <si>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DEFINITIONS</t>
  </si>
  <si>
    <t>Term</t>
  </si>
  <si>
    <t>Reference Worksheet</t>
  </si>
  <si>
    <t>Definition</t>
  </si>
  <si>
    <t>Accounts</t>
  </si>
  <si>
    <t>Various</t>
  </si>
  <si>
    <t>Service points or meter</t>
  </si>
  <si>
    <t>See AB 477, effective 9/4/2019</t>
  </si>
  <si>
    <t>CARE</t>
  </si>
  <si>
    <t>CARE is a state mandated program. As determined by PU Code Section 739.1(a), annual household must be no greater than 200% of the federal poverty guideline levels.</t>
  </si>
  <si>
    <t>CFCI type</t>
  </si>
  <si>
    <t>14. CONF-CFCI</t>
  </si>
  <si>
    <t>Worksheet "4. Defn CFCI" and https://www.cisa.gov/critical-infrastructure-sectors</t>
  </si>
  <si>
    <t>CRC type</t>
  </si>
  <si>
    <t>17. CRCs</t>
  </si>
  <si>
    <t>Indoor (brick and mortar), Outdoor, Mobile (Van)</t>
  </si>
  <si>
    <t>De-energization Exercise Type</t>
  </si>
  <si>
    <t xml:space="preserve">21. EM and Exercises </t>
  </si>
  <si>
    <t>See description of exersizes in the HSEEP Manual, Jan. 2020 at https://www.fema.gov/sites/default/files/2020-04/Homeland-Security-Exercise-and-Evaluation-Program-Doctrine-2020-Revision-2-2-25.pdf, pp. 2-6 to 2-11</t>
  </si>
  <si>
    <t>EV charging station levels</t>
  </si>
  <si>
    <t>8. Dashboard</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</si>
  <si>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</si>
  <si>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</si>
  <si>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</si>
  <si>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</si>
  <si>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</si>
  <si>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See De-energization Exercise Type above</t>
  </si>
  <si>
    <t>Functional Exercise</t>
  </si>
  <si>
    <t>HFTD Tier</t>
  </si>
  <si>
    <t>Tier 1 (High Hazard Zone), 2, and 3 are explained here: https://www.cpuc.ca.gov/industries-and-topics/wildfires/fire-threat-maps-and-fire-safety-rulemaking</t>
  </si>
  <si>
    <t>Life support</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</si>
  <si>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</si>
  <si>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(https://www.cpuc.ca.gov/medicalbaseline/, accessed April 16, 2021)</t>
  </si>
  <si>
    <t>Mitigation (PSPS)</t>
  </si>
  <si>
    <t>16. Mitigation</t>
  </si>
  <si>
    <t>Backup generation, Backup storage, Dx microgrid, Islanding, Patrols, Sectionalization, Switching, Temporary substation microgrid, Tx switching, Vegetation management (expedite priority trees that prevent circuit from being removed from scope)</t>
  </si>
  <si>
    <t>See worksheet "5. Defn PSP"</t>
  </si>
  <si>
    <t>Table Top Exercise</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</si>
  <si>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</si>
  <si>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</si>
  <si>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</si>
  <si>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</si>
  <si>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</si>
  <si>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</si>
  <si>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</si>
  <si>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</si>
  <si>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</si>
  <si>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</si>
  <si>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</si>
  <si>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</si>
  <si>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</si>
  <si>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</si>
  <si>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</si>
  <si>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</si>
  <si>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</si>
  <si>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</si>
  <si>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</si>
  <si>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</si>
  <si>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</si>
  <si>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</si>
  <si>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</si>
  <si>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</si>
  <si>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</si>
  <si>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</si>
  <si>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</si>
  <si>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</si>
  <si>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</si>
  <si>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</si>
  <si>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</si>
  <si>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</si>
  <si>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</si>
  <si>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</si>
  <si>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</si>
  <si>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</si>
  <si>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</si>
  <si>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</si>
  <si>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</si>
  <si>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</si>
  <si>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</si>
  <si>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</si>
  <si>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</si>
  <si>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</si>
  <si>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</si>
  <si>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</si>
  <si>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</si>
  <si>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</si>
  <si>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</si>
  <si>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</si>
  <si>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</si>
  <si>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</si>
  <si>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</si>
  <si>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</si>
  <si>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</si>
  <si>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</si>
  <si>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</si>
  <si>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</si>
  <si>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</si>
  <si>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</si>
  <si>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</si>
  <si>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</si>
  <si>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</si>
  <si>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</si>
  <si>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</si>
  <si>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</si>
  <si>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</si>
  <si>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</si>
  <si>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t>Add terms in alphabetical order</t>
  </si>
  <si>
    <t>Worksheet Reference</t>
  </si>
  <si>
    <t>Definition as Understood by the Utility</t>
  </si>
  <si>
    <t>Actual Average Peak Wind Gust during Event</t>
  </si>
  <si>
    <t>Decision Factors</t>
  </si>
  <si>
    <t>Peak wind gust measured at weather station associated to reclosing device while de-energized, SDG&amp;E weather station, mph, significance varies depending on location</t>
  </si>
  <si>
    <t>Actual Average Relative Humidy during Event</t>
  </si>
  <si>
    <t>Lowest relative humidity measured at weather station associated to reclosing device while de-energized, SDG&amp;E weather station, %, 0-30</t>
  </si>
  <si>
    <t>Actual Average Sustained Wind Speed at All Clear</t>
  </si>
  <si>
    <t>Sustained wind measured at weather station associated to reclosing device at the time all-clear was pronounced, SDG&amp;E weather station, mph, significance varies depending on location</t>
  </si>
  <si>
    <t>Actual Average Temperature during Event</t>
  </si>
  <si>
    <t>Maximum temperature measured at weather station associated to reclosing device while de-energized, SDG&amp;E weather station, degrees Fahrenheit, 80+</t>
  </si>
  <si>
    <t>Actual Average Wind Gust at All Clear</t>
  </si>
  <si>
    <t>Wind gust measured at weather station associated to reclosing device at the time all-clear was pronounced, SDG&amp;E weather station, mph, significance varies depending on location</t>
  </si>
  <si>
    <t>AFN but not MBL</t>
  </si>
  <si>
    <t>Distribution</t>
  </si>
  <si>
    <t>“AFN other than MBL Customers” includes all customers that meet any of the 12 AFN conditions flagged in SDG&amp;E’s customer information system as long as MBL is not the only condition. However, there are 144 instances where the customer has MBL flagged in addition to any of the other 11 AFN conditions.</t>
  </si>
  <si>
    <t>All Clear</t>
  </si>
  <si>
    <t>The date and time where ground level wind conditions are such that the patrol and restoration process may begin.</t>
  </si>
  <si>
    <t>Assets conditions</t>
  </si>
  <si>
    <t>Observed condition of overhead electric utility infrastructure by a Qualified Electrical Worker that requires de-energization to prevent an impending system fault.</t>
  </si>
  <si>
    <t>Average Relative Humidity at All Clear</t>
  </si>
  <si>
    <t>Relative humidity at weather station associated to reclosing device at time of all-clear decision, SDG&amp;E weather station, %, 0-30</t>
  </si>
  <si>
    <t>Circuit</t>
  </si>
  <si>
    <t>Data Dictionary</t>
  </si>
  <si>
    <t>A uniquely designated 12kV or 4kV radial electrical feed leaving a distribution substation</t>
  </si>
  <si>
    <t>Circuit Risk Index</t>
  </si>
  <si>
    <t>CRI provide a relative assessment for conductor risk for each segment. Methodologies reported in SDG&amp;E's 2021 WMP, Section 4.5.1.</t>
  </si>
  <si>
    <t>Circuit segment</t>
  </si>
  <si>
    <t>A segment is composed of one or many spans located between two SCADA sectionalizers in the electric network</t>
  </si>
  <si>
    <t>Dead Fuel Moisture Content 10 hrs</t>
  </si>
  <si>
    <t>Reported lowest 10-hr fuel moisture while de-energized, RAWS network weather stations, %, 6 or below</t>
  </si>
  <si>
    <t>Emergency website</t>
  </si>
  <si>
    <t>Website with URL https://www.sdge.com/psps, during an event gives customers information including address look-up, maps, resources and more.  When no event, reverts back to helpful information about PSPS.</t>
  </si>
  <si>
    <t>End users served by submeters</t>
  </si>
  <si>
    <t>Service from metering furnished, owned, installed, maintained, read and tested by the customer who is served through a master meter.</t>
  </si>
  <si>
    <t>End-users served by master meters</t>
  </si>
  <si>
    <t>Service whereby the Utility installs a meter to register the consumption of two or more occupancies.</t>
  </si>
  <si>
    <t>Energy Release Component</t>
  </si>
  <si>
    <t>Energy release component for SC11 (Southern Mountains), Southern California Geographic Coordination Center, BTUs, 60</t>
  </si>
  <si>
    <t>Fire Potential Index</t>
  </si>
  <si>
    <t>Fire potential based on weather and fuels conditions, SDG&amp;E daily Fire Potential Index forecast, Elevated or Extreme</t>
  </si>
  <si>
    <t>Hazards or Threats Scoping Factors</t>
  </si>
  <si>
    <t xml:space="preserve">See Assets conditions, Vegetation conditions, Live field observation conditions, and Structural design wind speed ratings </t>
  </si>
  <si>
    <t>Live field observation conditions</t>
  </si>
  <si>
    <t>Observed conditions performed by a Qualified Electrical Worker that may lead to foreign material flying into power lines.</t>
  </si>
  <si>
    <t>Live Fuel Moisture Content-shrub</t>
  </si>
  <si>
    <t>Live fuel moisture measurement of chamise, USFS, %, 64% or lower</t>
  </si>
  <si>
    <t>Monitoring mode</t>
  </si>
  <si>
    <t>An incident or operating condition, active or transpired, that has the potential to limit the ability to meet customer demand, to cause damage to company assets, or to disrupt business processes. The number of customers affected, or systems issues to be addressed likely exceeds the ability of local resources to respond; however, it is likely that the incident can be addressed within company resources. There will be an actual or potential non- routine effect on employees. The incident may draw media and government and regulatory interest, potentially some notifications that an event has occurred, but there is no expectation of reputational damage or financial exposure. </t>
  </si>
  <si>
    <t>Normalized Difference Vegetation Index</t>
  </si>
  <si>
    <t>Greenness of grass, Planet, unitless, less than 0.5</t>
  </si>
  <si>
    <t>Peak Gusts wind speeds</t>
  </si>
  <si>
    <t>Forecasted peak wind gust for weather station associated to device, SDG&amp;E Meteorology, mph, significance varies by location</t>
  </si>
  <si>
    <t>PSPS Potential Benefit</t>
  </si>
  <si>
    <t xml:space="preserve">Wildfire risk minus the PSPS risk </t>
  </si>
  <si>
    <t xml:space="preserve">PSPS Potential Risk </t>
  </si>
  <si>
    <t>PSPS risk score per MAVF framework, excludes likelihood of ignition. Calculations described in Section 2.2 and 2.4 of PSPS Post-Event Nov 24-26 report.</t>
  </si>
  <si>
    <t>Relative Humidity</t>
  </si>
  <si>
    <t>Forecasted minimum relative humidity, SDG&amp;E Weather Briefing, %, 0-30%</t>
  </si>
  <si>
    <t>Sectionalization</t>
  </si>
  <si>
    <t>Mitigation</t>
  </si>
  <si>
    <t>An electrical switch that serves to provide an electrical isolation point along a circuit</t>
  </si>
  <si>
    <t xml:space="preserve">Structural design wind speed ratings </t>
  </si>
  <si>
    <t xml:space="preserve">The designed wind speed rating as determined by software simulation, structural design, or regulation.  This may be lowered when taking into account structural or equipment damage and/or construction using temporary structures.  </t>
  </si>
  <si>
    <t>Structure identifier</t>
  </si>
  <si>
    <t>Damages</t>
  </si>
  <si>
    <t>The SDGE-assigned pole location number linked to coordinates within GIS</t>
  </si>
  <si>
    <t>Switching</t>
  </si>
  <si>
    <t>Operation of a device to change electrical load flow, de-energize, isolate, energize, or otherwise change the configuraiton of the electric system</t>
  </si>
  <si>
    <t>Temperature</t>
  </si>
  <si>
    <t xml:space="preserve">Forecasted maximum temperature for either foothill or mountain zone, SDG&amp;E Weather Briefing, degrees Fahrenheit, 80+ </t>
  </si>
  <si>
    <t>Vegetation Risk Index (VRI)</t>
  </si>
  <si>
    <t>VRI provide a relative assessment for vegetation risk. Methodologies reported in SDG&amp;E's 2021 WMP, Section 4.5.1</t>
  </si>
  <si>
    <t>Voltage range of distribution lines</t>
  </si>
  <si>
    <t>Voltages less than 69,000V (69kV)</t>
  </si>
  <si>
    <t>Voltage range of transmission lines</t>
  </si>
  <si>
    <t>Transmission</t>
  </si>
  <si>
    <t>Voltages greater than or equal to 69,000V (69kV)</t>
  </si>
  <si>
    <t>WiNGS Ops (WF Risk)</t>
  </si>
  <si>
    <t>Wildfire risk score per MAVF framework. Calculations described in Section 2.2 and 2.4 of PSPS Post-Event Nov 24-26 report.</t>
  </si>
  <si>
    <t>Vegetation Conditions</t>
  </si>
  <si>
    <t>Observed conditions performed by a Qualified Electrical Worker that may lead to vegetation falling or flying into power lines.</t>
  </si>
  <si>
    <t>Section</t>
  </si>
  <si>
    <t>Table Parent Name</t>
  </si>
  <si>
    <t>Metric</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</si>
  <si>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</si>
  <si>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</si>
  <si>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</si>
  <si>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</si>
  <si>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</si>
  <si>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</si>
  <si>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</si>
  <si>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</si>
  <si>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</si>
  <si>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</si>
  <si>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</si>
  <si>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</si>
  <si>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</si>
  <si>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</si>
  <si>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</si>
  <si>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</si>
  <si>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</si>
  <si>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</si>
  <si>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</si>
  <si>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</si>
  <si>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</si>
  <si>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</si>
  <si>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</si>
  <si>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</si>
  <si>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</si>
  <si>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</si>
  <si>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</si>
  <si>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</si>
  <si>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</si>
  <si>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</si>
  <si>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</si>
  <si>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HFTD Tiers 2 or 3 that are defined in CPUC HFTD maps issued in D.17-01-009.</t>
  </si>
  <si>
    <r>
      <t>12. Number of MBL</t>
    </r>
    <r>
      <rPr>
        <b/>
        <sz val="11"/>
        <color rgb="FFFF0000"/>
        <rFont val="Calibri"/>
        <family val="2"/>
        <scheme val="minor"/>
      </rPr>
      <t>*</t>
    </r>
    <r>
      <rPr>
        <sz val="11"/>
        <color theme="1"/>
        <rFont val="Calibri"/>
        <family val="2"/>
        <scheme val="minor"/>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</si>
  <si>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</si>
  <si>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</si>
  <si>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1"/>
        <color rgb="FFFF0000"/>
        <rFont val="Calibri"/>
        <family val="2"/>
        <scheme val="minor"/>
      </rPr>
      <t>*</t>
    </r>
    <r>
      <rPr>
        <sz val="11"/>
        <color theme="1"/>
        <rFont val="Calibri"/>
        <family val="2"/>
        <scheme val="minor"/>
      </rPr>
      <t xml:space="preserve"> Accounts de-energized (within MBL designation)</t>
    </r>
  </si>
  <si>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</si>
  <si>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</si>
  <si>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</si>
  <si>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</si>
  <si>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</si>
  <si>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</si>
  <si>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</si>
  <si>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</si>
  <si>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</si>
  <si>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</si>
  <si>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1"/>
        <color rgb="FFFF0000"/>
        <rFont val="Calibri"/>
        <family val="2"/>
        <scheme val="minor"/>
      </rPr>
      <t>*</t>
    </r>
    <r>
      <rPr>
        <sz val="11"/>
        <color theme="1"/>
        <rFont val="Calibri"/>
        <family val="2"/>
        <scheme val="minor"/>
      </rPr>
      <t xml:space="preserve"> De-energized</t>
    </r>
  </si>
  <si>
    <t>Critical Facilities and Critical Infrastructure</t>
  </si>
  <si>
    <t>22. Number of Transmission lines De-energized</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</si>
  <si>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</si>
  <si>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</si>
  <si>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</si>
  <si>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</si>
  <si>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</si>
  <si>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</si>
  <si>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Define "end users served by submeters" in "Utilty Definitions"</t>
  </si>
  <si>
    <t>28. Number of de-energized end-users served by master meters de-energized</t>
  </si>
  <si>
    <t>Define "end-users served by master meters" in "Utilty Definitions"</t>
  </si>
  <si>
    <r>
      <t>29. Number of de-energized 'other non-account holders'</t>
    </r>
    <r>
      <rPr>
        <b/>
        <sz val="11"/>
        <color theme="1"/>
        <rFont val="Calibri"/>
        <family val="2"/>
        <scheme val="minor"/>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</si>
  <si>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</si>
  <si>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</si>
  <si>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</si>
  <si>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</si>
  <si>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</si>
  <si>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</si>
  <si>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</si>
  <si>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</si>
  <si>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</si>
  <si>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</si>
  <si>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</si>
  <si>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</si>
  <si>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</si>
  <si>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r>
      <t>1. Number of Days in Monitoring Mode</t>
    </r>
    <r>
      <rPr>
        <b/>
        <sz val="11"/>
        <rFont val="Calibri"/>
        <family val="2"/>
        <scheme val="minor"/>
      </rPr>
      <t>*</t>
    </r>
  </si>
  <si>
    <t>Define what utility means by "Monitoring Mode"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</si>
  <si>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</si>
  <si>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</si>
  <si>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</si>
  <si>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</si>
  <si>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</si>
  <si>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</si>
  <si>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</si>
  <si>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</si>
  <si>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</si>
  <si>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</si>
  <si>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</si>
  <si>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</si>
  <si>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</si>
  <si>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</si>
  <si>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</si>
  <si>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</si>
  <si>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</si>
  <si>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2021</t>
  </si>
  <si>
    <t>2021 Cumulative total only (use "annual or cumulative total" column)</t>
  </si>
  <si>
    <t>2. Number of Hours EOC personnel were trained in EM in 2021</t>
  </si>
  <si>
    <t>E. De-energization Exercises</t>
  </si>
  <si>
    <t>1. Number of Tabletop Exercises of four hours or more conducted in 2021</t>
  </si>
  <si>
    <t>2. Number of Full-scale or Functional Exercises of more than one day conducted in 2021</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</si>
  <si>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</si>
  <si>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</si>
  <si>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</si>
  <si>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</si>
  <si>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</si>
  <si>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</si>
  <si>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</si>
  <si>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</si>
  <si>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</si>
  <si>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</si>
  <si>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</si>
  <si>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</si>
  <si>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</si>
  <si>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</si>
  <si>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</si>
  <si>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</si>
  <si>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</si>
  <si>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</si>
  <si>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1"/>
        <rFont val="Calibri"/>
        <family val="2"/>
      </rPr>
      <t xml:space="preserve">not </t>
    </r>
    <r>
      <rPr>
        <sz val="11"/>
        <rFont val="Calibri"/>
        <family val="2"/>
      </rPr>
      <t>receive 48–72-hour advance notification</t>
    </r>
  </si>
  <si>
    <t>Notification of priority notification entities only. PSP notification addressed in VI. A.5. below</t>
  </si>
  <si>
    <r>
      <t xml:space="preserve">2. Number of Accounts that did </t>
    </r>
    <r>
      <rPr>
        <b/>
        <u/>
        <sz val="11"/>
        <rFont val="Calibri"/>
        <family val="2"/>
      </rPr>
      <t>not</t>
    </r>
    <r>
      <rPr>
        <sz val="11"/>
        <color theme="1"/>
        <rFont val="Calibri"/>
        <family val="2"/>
      </rPr>
      <t xml:space="preserve"> receive 24-48 hours advance notification</t>
    </r>
  </si>
  <si>
    <t xml:space="preserve">All other affected customers/populations </t>
  </si>
  <si>
    <r>
      <t xml:space="preserve">3. Number of Accounts that did </t>
    </r>
    <r>
      <rPr>
        <u/>
        <sz val="11"/>
        <rFont val="Calibri"/>
        <family val="2"/>
      </rPr>
      <t>not</t>
    </r>
    <r>
      <rPr>
        <sz val="11"/>
        <rFont val="Calibri"/>
        <family val="2"/>
      </rPr>
      <t xml:space="preserve"> receive 1-4 hour advance notifications.</t>
    </r>
  </si>
  <si>
    <t xml:space="preserve">All affected customers/populations </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</si>
  <si>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</si>
  <si>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</si>
  <si>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</si>
  <si>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</si>
  <si>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</si>
  <si>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t>Accounts that were NOT de-energized.</t>
  </si>
  <si>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</si>
  <si>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D. False Communications</t>
  </si>
  <si>
    <t>1. Number of Accounts that were not de-energized after receiving a De-energization Notification</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</si>
  <si>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</si>
  <si>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</si>
  <si>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</si>
  <si>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</si>
  <si>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</si>
  <si>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</si>
  <si>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</si>
  <si>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</si>
  <si>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</si>
  <si>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1"/>
        <rFont val="Calibri"/>
        <family val="2"/>
        <scheme val="minor"/>
      </rPr>
      <t xml:space="preserve">not </t>
    </r>
    <r>
      <rPr>
        <sz val="11"/>
        <rFont val="Calibri"/>
        <family val="2"/>
        <scheme val="minor"/>
      </rPr>
      <t>timely</t>
    </r>
  </si>
  <si>
    <t>B. Portal</t>
  </si>
  <si>
    <t>1. Number of PSP Portal Registrations at end of PSPS event</t>
  </si>
  <si>
    <t>Total number of registrations from PSP.</t>
  </si>
  <si>
    <t>2. Number of Portal training events provided to PSP during 2021.</t>
  </si>
  <si>
    <t>3. Number of events in 2021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</si>
  <si>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</si>
  <si>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</si>
  <si>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</si>
  <si>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</si>
  <si>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</si>
  <si>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</si>
  <si>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</si>
  <si>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</si>
  <si>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</si>
  <si>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</si>
  <si>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</si>
  <si>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</si>
  <si>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</si>
  <si>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</si>
  <si>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</si>
  <si>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</si>
  <si>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</si>
  <si>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</si>
  <si>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</si>
  <si>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</si>
  <si>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</si>
  <si>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</si>
  <si>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</si>
  <si>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</si>
  <si>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</si>
  <si>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</si>
  <si>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</si>
  <si>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</si>
  <si>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</si>
  <si>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</si>
  <si>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</si>
  <si>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</si>
  <si>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</si>
  <si>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</si>
  <si>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</si>
  <si>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</si>
  <si>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</si>
  <si>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</si>
  <si>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</si>
  <si>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</si>
  <si>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</si>
  <si>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</si>
  <si>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</si>
  <si>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</si>
  <si>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</si>
  <si>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</si>
  <si>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</si>
  <si>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</si>
  <si>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</si>
  <si>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</si>
  <si>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</si>
  <si>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</si>
  <si>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</si>
  <si>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</si>
  <si>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</si>
  <si>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</si>
  <si>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</si>
  <si>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</si>
  <si>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</si>
  <si>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</si>
  <si>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</si>
  <si>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</si>
  <si>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</si>
  <si>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</si>
  <si>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</si>
  <si>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</si>
  <si>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</si>
  <si>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</si>
  <si>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</si>
  <si>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</si>
  <si>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</si>
  <si>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</si>
  <si>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</si>
  <si>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in MegaWatts</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</si>
  <si>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</si>
  <si>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</si>
  <si>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</si>
  <si>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</si>
  <si>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</si>
  <si>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</si>
  <si>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</si>
  <si>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</si>
  <si>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</si>
  <si>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</si>
  <si>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</si>
  <si>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</si>
  <si>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</si>
  <si>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</si>
  <si>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</si>
  <si>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</si>
  <si>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</si>
  <si>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</si>
  <si>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</si>
  <si>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</si>
  <si>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</si>
  <si>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</si>
  <si>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</si>
  <si>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</si>
  <si>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</si>
  <si>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</si>
  <si>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1"/>
        <color rgb="FFFF0000"/>
        <rFont val="Calibri"/>
        <family val="2"/>
        <scheme val="minor"/>
      </rPr>
      <t>*</t>
    </r>
    <r>
      <rPr>
        <sz val="11"/>
        <rFont val="Calibri"/>
        <family val="2"/>
        <scheme val="minor"/>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</si>
  <si>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</si>
  <si>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</si>
  <si>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</si>
  <si>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</si>
  <si>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</si>
  <si>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</si>
  <si>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</si>
  <si>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</si>
  <si>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</si>
  <si>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</si>
  <si>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</si>
  <si>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</si>
  <si>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</si>
  <si>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</si>
  <si>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Metrics</t>
  </si>
  <si>
    <t>Date of 1st PSPS (11/24/2021)</t>
  </si>
  <si>
    <t>Trendlines</t>
  </si>
  <si>
    <t>Annual or Cumulative  Total</t>
  </si>
  <si>
    <t>SDG&amp;E Clarifying Comments</t>
  </si>
  <si>
    <t xml:space="preserve"> 8. Number of Accounts* Notified</t>
  </si>
  <si>
    <t>11. Number of Accounts that Live in HFTD Tiers 2 or 3* de-energized</t>
  </si>
  <si>
    <t>12. Number of MBL* Accounts de-energized (in tariff class)</t>
  </si>
  <si>
    <t>14. Number of Life Support* Accounts de-energized (within MBL designation)</t>
  </si>
  <si>
    <t>15. Number of AFN*-identified Accounts that are not MBL that were de-energized</t>
  </si>
  <si>
    <t>PG&amp;E, SCE, and SDG&amp;E jointly provided comments in the Post Season Data Report Template to SED on 11/29 to reiterate that IOUs do not provide an option for customers to request an in-person notification for PSPS Events.</t>
  </si>
  <si>
    <t>18. Number of de-energized Accounts in CARE* or FERA* tariff class</t>
  </si>
  <si>
    <t>21. Number of CFCI* De-energized</t>
  </si>
  <si>
    <t>23. Number of Transmission lines De-energized without advance notice to CAISO</t>
  </si>
  <si>
    <t>Not available</t>
  </si>
  <si>
    <t>SDG&amp;E does not track number of customers served by sub-meters.</t>
  </si>
  <si>
    <t>SDG&amp;E does not track number of customers served by master-meters.</t>
  </si>
  <si>
    <t>29. Number of de-energized 'other non-account holders'*</t>
  </si>
  <si>
    <t>PG&amp;E, SCE, and SDG&amp;E jointly provided comments in the Post Season Data Report Template to SED on 11/29 to reiterate that no definition was provided for "non-account holder".</t>
  </si>
  <si>
    <t>1. Number of Days in Monitoring Mode*</t>
  </si>
  <si>
    <t>Does not include pre-activation monitoring mode for notification group.</t>
  </si>
  <si>
    <t xml:space="preserve">CFCI did not hold 2x daily calls for 11/24/21 event. AFN did not hold formal agency calls. CFCI and AFN teams addressed concerns from AFN and CFCI customers via 1x1 approach and with email communications. </t>
  </si>
  <si>
    <t>SDG&amp;E does not track this information for email.</t>
  </si>
  <si>
    <t>1. Number of Accounts that did not receive 48–72-hour advance notification</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</si>
  <si>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</si>
  <si>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</si>
  <si>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</si>
  <si>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</si>
  <si>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</si>
  <si>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</si>
  <si>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</si>
  <si>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9. Number of Accounts that did not receive notification after de-energization because there was no alternate method of contact</t>
  </si>
  <si>
    <t>5. Number of PSP notifications that were not timely</t>
  </si>
  <si>
    <t>SDG&amp;E's current technology applications (e.g. interactive voice response [IVR] system) do not identify PSPS call types, preventing SDG&amp;E from tracking PSPS-specific calls</t>
  </si>
  <si>
    <t>N/A</t>
  </si>
  <si>
    <t>SDG&amp;E uses the same translation tool that the state of California uses including the CPUC: Google Translation Widget. The way the tool works is the page loads in English and a customer will translate it on the front end. It doesn't count as a page load in SDG&amp;E's analytics suite, therefore, SDG&amp;E cannot provide this data point.</t>
  </si>
  <si>
    <t>9. Cumulative total number of customers  on the third most frequently de-energized circuit</t>
  </si>
  <si>
    <t>445-1311R</t>
  </si>
  <si>
    <t>445-24R</t>
  </si>
  <si>
    <t>445-897R</t>
  </si>
  <si>
    <t>PG&amp;E, SCE, and SDG&amp;E jointly provided comments in the Post Season Data Report Template to SED on 11/29 to reiterate that these data points cannot be tracked. SDG&amp;E can determine whether a telco's meter was de-energized but does not know what type of infrastructure (cell tower, repeater, office building, etc.) that meter is associated with. SDG&amp;E tracks customer accounts by the name of the customer of record and not by what the meter serves. These data points were also not required by any of the Commission decisions, including Resolution ESRB-8, D.19-05-042 (Phase 1), D.20-05-051 (Phase 2), D.21-06-034 (Phase 3), and D. 21-06-014 (PSPS OII), or the Post Event Report (PER) template provided in October 2021.</t>
  </si>
  <si>
    <t>This also includes 2-locations to support the generator grant program (Heavenly Oaks &amp; Barret Mobile Home Parks).</t>
  </si>
  <si>
    <t>Number provided is from three programs (Generator Grant Program, Generator Assistance Program, and Fixed Backup Power) and represents the total number of applications or customer requests for backup generators (portable fuel generators and permanently installed generators), and backup storage (portable power stations) in 2021.</t>
  </si>
  <si>
    <t>Number provided is from two programs (Generator Assistance Program and Fixed Backup Power) and represents the total number of redeemed rebate coupons (portable fuel generators) and installations (permanently installed generators) in 2021.</t>
  </si>
  <si>
    <t>Number provided is from two programs (Generator Grant Program and Generator Assistance Program) and represents number of delivered units and redeemed rebate coupons for portable power stations in 2021.</t>
  </si>
  <si>
    <t>SDG&amp;E does not monitor AQI unless there is an active wildfire.</t>
  </si>
  <si>
    <t>See footnote 1 on CRC tab.</t>
  </si>
  <si>
    <t>1. Number of level 3 charging stations* de-energized</t>
  </si>
  <si>
    <t>No SDG&amp;E Level 3 EV chargers were de-energized during this PSPS event.</t>
  </si>
  <si>
    <t>A. Forecast and Reported Meteorology</t>
  </si>
  <si>
    <t>B. Reported/Calculated Fire Risk Factors</t>
  </si>
  <si>
    <t>C.  Model Output</t>
  </si>
  <si>
    <t>D. Actual Meteorology</t>
  </si>
  <si>
    <t xml:space="preserve">E. PSPS Risk vs. Benefit </t>
  </si>
  <si>
    <t>Event Name</t>
  </si>
  <si>
    <t>Distribution Circuit or Transmission Line Name</t>
  </si>
  <si>
    <t>Sustained wind speeds (mph)</t>
  </si>
  <si>
    <t>Gust wind speeds (mph)</t>
  </si>
  <si>
    <t>Peak Gusts wind speeds (mph)</t>
  </si>
  <si>
    <t>Temperature (degrees F)</t>
  </si>
  <si>
    <t>Relative Humidity (%)</t>
  </si>
  <si>
    <t>High Wind Warning (yes/no)</t>
  </si>
  <si>
    <t>High Wind Advisory (yes/no)</t>
  </si>
  <si>
    <t>Red Flag Warning (yes/no)</t>
  </si>
  <si>
    <t>Fire Potential Index (probability outputs)</t>
  </si>
  <si>
    <t>Dead Fuel Moisture Content 10 hrs (%)</t>
  </si>
  <si>
    <t>Dead Fuel Moisture Content 100 hrs (%)</t>
  </si>
  <si>
    <t>Live Fuel Moisture Content-shrub (%)</t>
  </si>
  <si>
    <t xml:space="preserve">Normalized Difference Vegetation Index  </t>
  </si>
  <si>
    <t>Energy Release Component (BTUs psf)</t>
  </si>
  <si>
    <t>Santa Ana Wildfire Threat Index</t>
  </si>
  <si>
    <t>Hazards or Threats Scoping Factors (see Utility Definitions). List all that apply.</t>
  </si>
  <si>
    <t>List Other Index</t>
  </si>
  <si>
    <t>List Model
Circuit Risk Index (CRI)</t>
  </si>
  <si>
    <t>List Model
WiNGS Ops (WF  Risk )</t>
  </si>
  <si>
    <t>List Model
Vegetation Risk Index (VRI)</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</si>
  <si>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</si>
  <si>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</si>
  <si>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</si>
  <si>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</si>
  <si>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</si>
  <si>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</si>
  <si>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</si>
  <si>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</si>
  <si>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</si>
  <si>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</si>
  <si>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79-799R</t>
  </si>
  <si>
    <t>NA</t>
  </si>
  <si>
    <t>5-10</t>
  </si>
  <si>
    <t>yes</t>
  </si>
  <si>
    <t>no</t>
  </si>
  <si>
    <t>Elevated</t>
  </si>
  <si>
    <t>Moderate</t>
  </si>
  <si>
    <t>L</t>
  </si>
  <si>
    <t>445-39R</t>
  </si>
  <si>
    <t>M</t>
  </si>
  <si>
    <t>217-983R</t>
  </si>
  <si>
    <t>H</t>
  </si>
  <si>
    <t>214-1122R</t>
  </si>
  <si>
    <t>358-682F</t>
  </si>
  <si>
    <t>448-23R</t>
  </si>
  <si>
    <t>1458-519</t>
  </si>
  <si>
    <t>157-232R</t>
  </si>
  <si>
    <t>1166-18R</t>
  </si>
  <si>
    <t>73-643R</t>
  </si>
  <si>
    <t>73-678R</t>
  </si>
  <si>
    <t>357-1299R</t>
  </si>
  <si>
    <t>357-50R*</t>
  </si>
  <si>
    <t>Vegetation Condition</t>
  </si>
  <si>
    <t>67-34R</t>
  </si>
  <si>
    <t>524-69R</t>
  </si>
  <si>
    <t>357-750R</t>
  </si>
  <si>
    <t>524-50R</t>
  </si>
  <si>
    <t>157-204R</t>
  </si>
  <si>
    <t>* Device was de-energized due to on-site observation of vegetation damage, conductor movement, and flying debris.</t>
  </si>
  <si>
    <t>LIST EACH EVENT FOR WHICH A CIRCUIT WAS DE-ENERGIZED  FOR EACH COUNTY</t>
  </si>
  <si>
    <t>*De-energized portion only</t>
  </si>
  <si>
    <t>Circuit Name</t>
  </si>
  <si>
    <t>County or Tribe</t>
  </si>
  <si>
    <r>
      <t>Line miles of circuit</t>
    </r>
    <r>
      <rPr>
        <b/>
        <vertAlign val="superscript"/>
        <sz val="11"/>
        <color theme="1"/>
        <rFont val="Calibri"/>
        <family val="2"/>
        <scheme val="minor"/>
      </rPr>
      <t>1</t>
    </r>
  </si>
  <si>
    <r>
      <t>Line miles of circuit in HFTD Tiers 2 and 3</t>
    </r>
    <r>
      <rPr>
        <b/>
        <vertAlign val="superscript"/>
        <sz val="11"/>
        <color theme="1"/>
        <rFont val="Calibri"/>
        <family val="2"/>
        <scheme val="minor"/>
      </rPr>
      <t>1</t>
    </r>
  </si>
  <si>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</si>
  <si>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</si>
  <si>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</si>
  <si>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</si>
  <si>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</si>
  <si>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</si>
  <si>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</si>
  <si>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</si>
  <si>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</si>
  <si>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</si>
  <si>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</si>
  <si>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</si>
  <si>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CSPs de-energized on the circuit (more than one, separate with a semicolon)</t>
  </si>
  <si>
    <t>San Diego</t>
  </si>
  <si>
    <t>1166-342R</t>
  </si>
  <si>
    <t>AT&amp;T</t>
  </si>
  <si>
    <t>157-189R</t>
  </si>
  <si>
    <t>AT&amp;T; VERIZON</t>
  </si>
  <si>
    <t>214-647R</t>
  </si>
  <si>
    <t>357-50R</t>
  </si>
  <si>
    <t>AT&amp;T; COX; SPRINT/NEXTEL; VERIZON</t>
  </si>
  <si>
    <t>AT&amp;T; COX; SPRINT/NEXTEL</t>
  </si>
  <si>
    <t>358-585R</t>
  </si>
  <si>
    <t>SPRINT/NEXTEL; T-MOBILE</t>
  </si>
  <si>
    <t>445-17R</t>
  </si>
  <si>
    <t>AT&amp;T; T-MOBILE</t>
  </si>
  <si>
    <t>445-19R</t>
  </si>
  <si>
    <t>445-894R</t>
  </si>
  <si>
    <t>AT&amp;T; T-MOBILE; VERIZON</t>
  </si>
  <si>
    <t>448-19R</t>
  </si>
  <si>
    <t>67-24R</t>
  </si>
  <si>
    <t>67-37R</t>
  </si>
  <si>
    <t>67-45R</t>
  </si>
  <si>
    <t>73-23R</t>
  </si>
  <si>
    <t>79-679R</t>
  </si>
  <si>
    <t>1) Line miles of circuit listed for the most upstream device of the de-energized portion of the circuit</t>
  </si>
  <si>
    <t>LIST EACH GENERATOR or MICROGRID AVAILABLE FOR BACKUP POWER DURING AN EVENT</t>
  </si>
  <si>
    <t>Event</t>
  </si>
  <si>
    <t>Generator Type</t>
  </si>
  <si>
    <t>Size (MW)</t>
  </si>
  <si>
    <t>Run Time (Hrs.)</t>
  </si>
  <si>
    <t>Fuel Type</t>
  </si>
  <si>
    <t>Description</t>
  </si>
  <si>
    <t>Pre-Staged at Use Site
(yes/no)</t>
  </si>
  <si>
    <t>Located Off-Site (yes/no)</t>
  </si>
  <si>
    <r>
      <t xml:space="preserve">Off-Site Location </t>
    </r>
    <r>
      <rPr>
        <b/>
        <strike/>
        <sz val="11"/>
        <rFont val="Calibri"/>
        <family val="2"/>
        <scheme val="minor"/>
      </rPr>
      <t xml:space="preserve">Lat/Long </t>
    </r>
    <r>
      <rPr>
        <b/>
        <sz val="11"/>
        <rFont val="Calibri"/>
        <family val="2"/>
        <scheme val="minor"/>
      </rPr>
      <t>Address</t>
    </r>
  </si>
  <si>
    <t>Assigned to Customer Name</t>
  </si>
  <si>
    <t>Type of Customer</t>
  </si>
  <si>
    <t>Customer County or Tribe</t>
  </si>
  <si>
    <t>Duration of Operation (Hours)</t>
  </si>
  <si>
    <t>Reason Deployed</t>
  </si>
  <si>
    <t>Conventional</t>
  </si>
  <si>
    <t>Indefinite</t>
  </si>
  <si>
    <t>diesel</t>
  </si>
  <si>
    <t>Generac</t>
  </si>
  <si>
    <t>220 Distribution St., San Marcos</t>
  </si>
  <si>
    <t>Heavenly Oaks Mobile Home Park</t>
  </si>
  <si>
    <t>mobile park</t>
  </si>
  <si>
    <t>Support Generator Grant Program with temporary, portable generator.  Customer did not receive generator in time for PSPS event.</t>
  </si>
  <si>
    <t>Wacker</t>
  </si>
  <si>
    <t>Barrett RV Park</t>
  </si>
  <si>
    <t>stand-by</t>
  </si>
  <si>
    <t>3 X 0.275</t>
  </si>
  <si>
    <t>Cummins</t>
  </si>
  <si>
    <t>Butterfield Ranch</t>
  </si>
  <si>
    <t>various</t>
  </si>
  <si>
    <t>Shelter Valley</t>
  </si>
  <si>
    <t>Caterpiller</t>
  </si>
  <si>
    <t>2819 CA-79, Julian</t>
  </si>
  <si>
    <t>Downtown Julian</t>
  </si>
  <si>
    <t>Battery</t>
  </si>
  <si>
    <t>Tesla Mobile Battery</t>
  </si>
  <si>
    <t>Cameron Corners</t>
  </si>
  <si>
    <t>2 X 0.275</t>
  </si>
  <si>
    <t>929 Forrest Gate Rd, Campo</t>
  </si>
  <si>
    <t>Dannar Mobile Power Station</t>
  </si>
  <si>
    <t>650 Alpine Way, Escondido</t>
  </si>
  <si>
    <t>Descanso CRC</t>
  </si>
  <si>
    <t>library, community resource center</t>
  </si>
  <si>
    <t>LIST EACH EVENT FOR WHICH A LINE WAS DE-ENERGIZED  FOR EACH COUNTY</t>
  </si>
  <si>
    <t>Transmission Line</t>
  </si>
  <si>
    <t>Voltage</t>
  </si>
  <si>
    <t>County or Triibe</t>
  </si>
  <si>
    <t>Line miles of Tx de-energized*</t>
  </si>
  <si>
    <t>Line miles of Tx de-energized in HFTD Tiers 2 and 3</t>
  </si>
  <si>
    <t>Number of Distribution Lines Impacted</t>
  </si>
  <si>
    <t>None</t>
  </si>
  <si>
    <t xml:space="preserve">LIST EACH EVENT FOR WHICH A COUNTY WAS DE-ENERGIZED </t>
  </si>
  <si>
    <t>County</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</si>
  <si>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</si>
  <si>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</si>
  <si>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</si>
  <si>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</si>
  <si>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</si>
  <si>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</si>
  <si>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</si>
  <si>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 xml:space="preserve">LIST EACH EVENT FOR WHICH A TRIBE WAS DE-ENERGIZED </t>
  </si>
  <si>
    <t>Tribe</t>
  </si>
  <si>
    <t>Campo Reservation</t>
  </si>
  <si>
    <t>La Jolla Reservation|Pauma and Yuima Reservation</t>
  </si>
  <si>
    <t>Viejas Reservation</t>
  </si>
  <si>
    <t>Viejas Reservation|Cuyapaipe Reservation</t>
  </si>
  <si>
    <t>LIST EACH EVENT FOR WHICH EACH CFCI WAS DE-ENERGIZED</t>
  </si>
  <si>
    <t>CFCI Name</t>
  </si>
  <si>
    <r>
      <t xml:space="preserve">Type of CFCI - See </t>
    </r>
    <r>
      <rPr>
        <b/>
        <strike/>
        <sz val="11"/>
        <rFont val="Calibri"/>
        <family val="2"/>
        <scheme val="minor"/>
      </rPr>
      <t xml:space="preserve"> </t>
    </r>
    <r>
      <rPr>
        <b/>
        <sz val="11"/>
        <rFont val="Calibri"/>
        <family val="2"/>
        <scheme val="minor"/>
      </rPr>
      <t>Definitions</t>
    </r>
  </si>
  <si>
    <t>Circuit Name (CONFIDENTIAL)</t>
  </si>
  <si>
    <t xml:space="preserve">CFCI requested backup power (yes/no) </t>
  </si>
  <si>
    <t xml:space="preserve">Date of Request </t>
  </si>
  <si>
    <t>IOU provided backup power to CFCI  (yes/no) If yes, populate data in columns O - V.</t>
  </si>
  <si>
    <t>Generation Deployed</t>
  </si>
  <si>
    <t>Number of Units</t>
  </si>
  <si>
    <t>Individual Capacity (MW)</t>
  </si>
  <si>
    <t>Duration of Operation</t>
  </si>
  <si>
    <t>AT&amp;T MOBILITY LLC</t>
  </si>
  <si>
    <t>COMN</t>
  </si>
  <si>
    <t>San Diego County</t>
  </si>
  <si>
    <t>n/a</t>
  </si>
  <si>
    <t>AT&amp;T SERVICES INC</t>
  </si>
  <si>
    <t>COX COMMUNICATIONS CALIF LLC</t>
  </si>
  <si>
    <t>SPRINT NEXTEL CORPORATION</t>
  </si>
  <si>
    <t>T-MOBILE WEST LLC</t>
  </si>
  <si>
    <t>VERIZON WIRELESS</t>
  </si>
  <si>
    <t>PALM IV LLC</t>
  </si>
  <si>
    <t>EXT1</t>
  </si>
  <si>
    <t>CUSTOMS AND BORDER PROTECTION</t>
  </si>
  <si>
    <t>FED</t>
  </si>
  <si>
    <t>GSA</t>
  </si>
  <si>
    <t>US BORDER PATROL</t>
  </si>
  <si>
    <t>CAMPO IND RES/FIRE STN</t>
  </si>
  <si>
    <t>FIRS</t>
  </si>
  <si>
    <t>CO OF SAN DIEGO</t>
  </si>
  <si>
    <t>POTRERO COMM CTR FOUNDATION</t>
  </si>
  <si>
    <t>SAN DIEGO RURAL FIRE PROTECT</t>
  </si>
  <si>
    <t>STATE OF CAL PARKS DEPT</t>
  </si>
  <si>
    <t>STATE OF CALIFORNIA</t>
  </si>
  <si>
    <t>USDA-FOREST SERVICE</t>
  </si>
  <si>
    <t>VIEJAS BAND OF KUMEYAAY IND</t>
  </si>
  <si>
    <t>CALTRANS</t>
  </si>
  <si>
    <t>POLS</t>
  </si>
  <si>
    <t>MT EMPIRE UNIF SCH DIST</t>
  </si>
  <si>
    <t>SCH</t>
  </si>
  <si>
    <t>SDGE</t>
  </si>
  <si>
    <t>SDG&amp;E 392124100</t>
  </si>
  <si>
    <t>JAC BOUL REVIT ALLIANCE</t>
  </si>
  <si>
    <t>SRCR</t>
  </si>
  <si>
    <t>CAMPO BAND OF MSN INDIANS</t>
  </si>
  <si>
    <t>TRBG</t>
  </si>
  <si>
    <t>CUYAPAIPE RESERVATION</t>
  </si>
  <si>
    <t>LA JOLLA BAND OF INDIANS</t>
  </si>
  <si>
    <t>PAUMA BAND MSN INDIANS</t>
  </si>
  <si>
    <t>CAMPO BAND MSN INDIANS</t>
  </si>
  <si>
    <t>TRIB</t>
  </si>
  <si>
    <t>CAMPO INDIAN RESERVATN</t>
  </si>
  <si>
    <t>CAMPO MATERIALS</t>
  </si>
  <si>
    <t>GOLDEN ACORN CASINO</t>
  </si>
  <si>
    <t>KUMEYAAY WIND LLC</t>
  </si>
  <si>
    <t>VIEJAS CASINO AND TRF CLB</t>
  </si>
  <si>
    <t>VIEJAS INDIANS SCHOOL</t>
  </si>
  <si>
    <t>VIEJAS OUTLET CENTER</t>
  </si>
  <si>
    <t>VIEJAS TRIBAL COUNCIL</t>
  </si>
  <si>
    <t>CALTRAN</t>
  </si>
  <si>
    <t>TRNS</t>
  </si>
  <si>
    <t>CAL DEPT OF FISH &amp; GAME</t>
  </si>
  <si>
    <t>WAT</t>
  </si>
  <si>
    <t>WEST CUCA MUTUAL WATER CO</t>
  </si>
  <si>
    <t>YUIMA MUN WATER DIST</t>
  </si>
  <si>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</si>
  <si>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t>*PSPS Mitigation:</t>
  </si>
  <si>
    <t>PSPS Mitigation includes: Backup generation, Backup storage, Dx microgrid, Islanding, Patrols, Sectionalization, Dx Switching, Temporary substation microgrid, Tx switching, Vegetation management (expedite priority trees that prevent circuit from being removed from scope)</t>
  </si>
  <si>
    <t>Line miles of circuit*</t>
  </si>
  <si>
    <t>Line miles of circuit in HFTD Tiers 2 and 3</t>
  </si>
  <si>
    <r>
      <t>Type of Mitigation Deployed</t>
    </r>
    <r>
      <rPr>
        <b/>
        <vertAlign val="superscript"/>
        <sz val="11"/>
        <color rgb="FF000000"/>
        <rFont val="Calibri"/>
        <family val="2"/>
      </rPr>
      <t>1</t>
    </r>
  </si>
  <si>
    <t xml:space="preserve">Date Mitigation Deployed </t>
  </si>
  <si>
    <t>Time Mitigation Deployed (24-hr. clock)</t>
  </si>
  <si>
    <t>Date Resume Normal Operations (back on grid)</t>
  </si>
  <si>
    <t>Time Resume Normal Operations (24-hr. clock)</t>
  </si>
  <si>
    <t>Total Days Mitigation In Use (fractions in tenths)</t>
  </si>
  <si>
    <t>Total Hours Mitigation In Use (Integer)</t>
  </si>
  <si>
    <t>Total customers NOT de-energized</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</si>
  <si>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</si>
  <si>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</si>
  <si>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</si>
  <si>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</si>
  <si>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</si>
  <si>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</si>
  <si>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Backup generation/storage</t>
  </si>
  <si>
    <t>*</t>
  </si>
  <si>
    <t>221**</t>
  </si>
  <si>
    <t>Dx Microgrid (Butterfield Ranch)</t>
  </si>
  <si>
    <t>Dx Microgrid (Shelter Valley)</t>
  </si>
  <si>
    <t>* Cells intentionally left blank due to duplicate information; see row above</t>
  </si>
  <si>
    <t>** No portion of circuit 221 was de-energized for PSPS</t>
  </si>
  <si>
    <t>1) Backup generation/storage was not listed as a mitigation effort with customers averted in the Post Event Report</t>
  </si>
  <si>
    <t>LIST EACH EVENT FOR WHICH A CRC WAS OPENED</t>
  </si>
  <si>
    <t>CRC Location</t>
  </si>
  <si>
    <r>
      <t>Radius Served by the CRC (approximate distance in miles)</t>
    </r>
    <r>
      <rPr>
        <b/>
        <vertAlign val="superscript"/>
        <sz val="11"/>
        <rFont val="Calibri"/>
        <family val="2"/>
        <scheme val="minor"/>
      </rPr>
      <t>1</t>
    </r>
  </si>
  <si>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</si>
  <si>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</si>
  <si>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</si>
  <si>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</si>
  <si>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</si>
  <si>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</si>
  <si>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</si>
  <si>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</si>
  <si>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</si>
  <si>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</si>
  <si>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</si>
  <si>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</si>
  <si>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r>
      <t>Average AQI during Operation</t>
    </r>
    <r>
      <rPr>
        <b/>
        <vertAlign val="superscript"/>
        <sz val="11"/>
        <rFont val="Calibri"/>
        <family val="2"/>
        <scheme val="minor"/>
      </rPr>
      <t>2</t>
    </r>
  </si>
  <si>
    <t>Was CRC powered by Backup  Generation? (yes/no)</t>
  </si>
  <si>
    <t>9545 River Drive, Descanso, CA</t>
  </si>
  <si>
    <t>Outdoor</t>
  </si>
  <si>
    <t>Bottled water, snacks, medical device charging, cell phone charging, Ice, bulk water, water bags, hot meals, outage updates, Wi-Fi, Emergency, Preparedness kits</t>
  </si>
  <si>
    <t>Yes</t>
  </si>
  <si>
    <t>24550 Highway 94, Potrero, CA</t>
  </si>
  <si>
    <t>29200 Cole Grade Rd, Valley Center, CA</t>
  </si>
  <si>
    <t xml:space="preserve">1) When opening CRCs during a PSPS event, SDG&amp;E does not use/calculate radii as decision criteria for site activation. Instead, SDG&amp;E reviews which areas have a significant number of impacted customers based on the specific scope of the event and select CRCs to activate from our pre-established site portfolio that will best serve those customers. In the atypical case where a substantial number of customers are impacted where SDG&amp;E doesn’t have an existing site, SDG&amp;E works ad hoc to identify a new site in a location that will serve those customers, if possible. SDG&amp;E obtains feedback from PSPS stakeholders and considers their input when siting CRCs in advance of fire season to ensure CRCs are located in areas that will serve impacted community members well. During PSPS events there are always some impacted community members located in remote areas where a CRC would be underutilized. SDG&amp;E offers other services that are designed to better meet the needs of these community members, such as SDG&amp;E’s portable battery program and partnership with 211 or other similar assistance providers.
</t>
  </si>
  <si>
    <t>2) SDG&amp;E does not monitor AQI unless there is an active wildfire.</t>
  </si>
  <si>
    <t>LIST EACH EVENT FOR WHICH DAMAGES WERE DOCUMENTED</t>
  </si>
  <si>
    <t>Structure Identifier</t>
  </si>
  <si>
    <t>Identify if Tier 2, Tier 3,  Zone 1 (Tier 1 High Hazard Zones), or Non-HFTD</t>
  </si>
  <si>
    <t>Type of Damage</t>
  </si>
  <si>
    <t>Description of Damage</t>
  </si>
  <si>
    <t>No wind-related damages or hazards to SDG&amp;E overhead facilities were found in the areas where power was shut off.</t>
  </si>
  <si>
    <t>Type of Hazard</t>
  </si>
  <si>
    <t>Description of Hazard</t>
  </si>
  <si>
    <t>LIST EACH EVENT FOR WHICH CLAIMS WERE RECEIVED</t>
  </si>
  <si>
    <t>Circuit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</si>
  <si>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</si>
  <si>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</si>
  <si>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</si>
  <si>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</si>
  <si>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</si>
  <si>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</si>
  <si>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Rental property that individuals are staying here for Thanksgiving. Had to cancel stay because of possible PSPS</t>
  </si>
  <si>
    <t>Inconvenience</t>
  </si>
  <si>
    <t>Denied</t>
  </si>
  <si>
    <t>Food Loss</t>
  </si>
  <si>
    <t>Ceiling Fan and Washer damaged by PSPS outage</t>
  </si>
  <si>
    <t>Property Damage</t>
  </si>
  <si>
    <t>Oven damaged by PSPS outage</t>
  </si>
  <si>
    <t>HVAC System damaged by PSPS outage</t>
  </si>
  <si>
    <t>PSPS on Thanksgiving</t>
  </si>
  <si>
    <r>
      <t>Not Avaiable</t>
    </r>
    <r>
      <rPr>
        <vertAlign val="superscript"/>
        <sz val="11"/>
        <color theme="1"/>
        <rFont val="Calibri"/>
        <family val="2"/>
        <scheme val="minor"/>
      </rPr>
      <t>1</t>
    </r>
  </si>
  <si>
    <t>Overnight Hotel Stay</t>
  </si>
  <si>
    <t>Hotel Stays</t>
  </si>
  <si>
    <t>Payment Made</t>
  </si>
  <si>
    <t>1) Customer was served through SDG&amp;E AFN CBO network.  No circuit information is received or reported.</t>
  </si>
  <si>
    <t>2) Reservations and direct payment to hotel were made through supported AFN CBO Parnter.</t>
  </si>
  <si>
    <t>COMPLETE THE FOUR TABLES BELOW</t>
  </si>
  <si>
    <t>1. De-Energization Exercises</t>
  </si>
  <si>
    <t>2. Event EOC and Liaisons</t>
  </si>
  <si>
    <t>3. EOC-Related Training</t>
  </si>
  <si>
    <t>4. Other EOC-standup for Training or Actual Event</t>
  </si>
  <si>
    <t>1. LIST DATA FOR EACH DE-ENERGIZATION EXERCISE</t>
  </si>
  <si>
    <t>Exercise Date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</si>
  <si>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</si>
  <si>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</si>
  <si>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 xml:space="preserve"> Number of PSP actively participating as a player during the exercise.</t>
  </si>
  <si>
    <t>Number of AFN community members participating as a player during the exercise.</t>
  </si>
  <si>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</si>
  <si>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Table top exercise</t>
  </si>
  <si>
    <t>Insert Additional Rows as Necessary</t>
  </si>
  <si>
    <t>2. LIST DATA FOR EACH EVENT'S EOC and LIAISONS</t>
  </si>
  <si>
    <t>Event Date</t>
  </si>
  <si>
    <t>Agency Affiliation of liaisons embedded at your EOC (separate names by commas)</t>
  </si>
  <si>
    <t>Agency EOCs at which utility personnel were embedded  (separate names by commas)</t>
  </si>
  <si>
    <t>Cruz Ponce CalOES, Cody Galagher SD County OES</t>
  </si>
  <si>
    <t xml:space="preserve">3. LIST DATA FOR ALL EOC-RELATED TRAINING </t>
  </si>
  <si>
    <t>SEMS/NIMS or Equivalent Course</t>
  </si>
  <si>
    <t>Training Provider</t>
  </si>
  <si>
    <t>Number of Hours of Training</t>
  </si>
  <si>
    <t>Number of Personnel Earning a Certificate for the Course</t>
  </si>
  <si>
    <t>ICS 100</t>
  </si>
  <si>
    <t>FEMA</t>
  </si>
  <si>
    <t>2 Hours</t>
  </si>
  <si>
    <t>ICS 200</t>
  </si>
  <si>
    <t>4 Hours</t>
  </si>
  <si>
    <t>SEMS G606</t>
  </si>
  <si>
    <t>Cal OES</t>
  </si>
  <si>
    <t>1 Hour</t>
  </si>
  <si>
    <t>ICS 700</t>
  </si>
  <si>
    <t xml:space="preserve">FEMA </t>
  </si>
  <si>
    <t>3.5 Hours</t>
  </si>
  <si>
    <t>G611 EOC Section Overview (Finance &amp; Admin, Logistics, Management, Operations, Planning and Intelligence)</t>
  </si>
  <si>
    <t xml:space="preserve">CSTI </t>
  </si>
  <si>
    <t xml:space="preserve">8 Hours </t>
  </si>
  <si>
    <t>4. LIST OTHER NON-PSPS EVENTS FOR WHICH YOUR EOC WAS ACTIVATED  e.g., ROLLING BLACKOUT, HEAT STORM -- TRAINING or ACTUAL EVENTS</t>
  </si>
  <si>
    <t>Type of Event</t>
  </si>
  <si>
    <t xml:space="preserve">Start of Event </t>
  </si>
  <si>
    <t>End of Event</t>
  </si>
  <si>
    <t>Training?</t>
  </si>
  <si>
    <t>Load Curtailment</t>
  </si>
  <si>
    <t>No</t>
  </si>
  <si>
    <t xml:space="preserve">Gas Incident   </t>
  </si>
  <si>
    <t xml:space="preserve">IID Mutual Assistance  </t>
  </si>
  <si>
    <t xml:space="preserve">PG&amp;E Mutual Assistance   </t>
  </si>
  <si>
    <t>SDG&amp;E only had one PSPS event in 2021. No circuits were de-energized more than once, therefore this section is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</si>
</sst>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164" formatCode="[$-409]mmmm\ d\,\ yyyy;@"/>
    <numFmt numFmtId="165" formatCode="m/d/yy\ h:mm;@"/>
    <numFmt numFmtId="166" formatCode="[$-F400]h:mm:ss\ AM/PM"/>
    <numFmt numFmtId="167" formatCode="[$-409]m/d/yy\ h:mm\ AM/PM;@"/>
    <numFmt numFmtId="168" formatCode="&quot;$&quot;#,##0.00"/>
    <numFmt numFmtId="169" formatCode="h:mm;@"/>
    <numFmt numFmtId="170" formatCode="m/d/yyyy;@"/>
    <numFmt numFmtId="171" formatCode="0.0"/>
    <numFmt numFmtId="172" formatCode="0.00000"/>
    <numFmt numFmtId="173" formatCode="0.0000000"/>
    <numFmt numFmtId="174" formatCode="0.0000"/>
    <numFmt numFmtId="175" formatCode="[hh]"/>
  </numFmts>
  <fonts count="35"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2"/>
      <color theme="1"/>
      <name val="Calibri"/>
      <family val="2"/>
      <scheme val="minor"/>
    </font>
    <font>
      <b/>
      <sz val="12"/>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
      <sz val="11"/>
      <color theme="1"/>
      <name val="Calibri"/>
      <family val="2"/>
      <scheme val="minor"/>
    </font>
    <font>
      <sz val="12"/>
      <color theme="1"/>
      <name val="Calibri"/>
      <family val="2"/>
      <scheme val="minor"/>
    </font>
    <font>
      <sz val="12"/>
      <color theme="1"/>
      <name val="Calibri"/>
      <family val="2"/>
    </font>
    <font>
      <sz val="12"/>
      <color rgb="FF000000"/>
      <name val="Calibri"/>
      <family val="2"/>
    </font>
    <font>
      <sz val="10"/>
      <color theme="1"/>
      <name val="Calibri"/>
      <family val="2"/>
      <scheme val="minor"/>
    </font>
    <font>
      <b/>
      <vertAlign val="superscript"/>
      <sz val="11"/>
      <name val="Calibri"/>
      <family val="2"/>
      <scheme val="minor"/>
    </font>
    <font>
      <vertAlign val="superscript"/>
      <sz val="11"/>
      <color theme="1"/>
      <name val="Calibri"/>
      <family val="2"/>
      <scheme val="minor"/>
    </font>
    <font>
      <sz val="11"/>
      <color theme="0" tint="-0.249977111117893"/>
      <name val="Calibri"/>
      <family val="2"/>
      <scheme val="minor"/>
    </font>
    <font>
      <b/>
      <vertAlign val="superscript"/>
      <sz val="11"/>
      <color theme="1"/>
      <name val="Calibri"/>
      <family val="2"/>
      <scheme val="minor"/>
    </font>
    <font>
      <sz val="11"/>
      <color rgb="FF000000"/>
      <name val="Calibri"/>
      <family val="2"/>
    </font>
    <font>
      <b/>
      <vertAlign val="superscript"/>
      <sz val="11"/>
      <color rgb="FF000000"/>
      <name val="Calibri"/>
      <family val="2"/>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
      <patternFill patternType="solid">
        <fgColor theme="7" tint="0.79998168889431442"/>
        <bgColor indexed="64"/>
      </patternFill>
    </fill>
    <fill>
      <patternFill patternType="solid">
        <fgColor rgb="FFD1BCDA"/>
        <bgColor rgb="FF000000"/>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medium">
        <color indexed="64"/>
      </left>
      <right style="medium">
        <color indexed="64"/>
      </right>
      <top/>
      <bottom/>
      <diagonal/>
    </border>
    <border>
      <left/>
      <right style="medium">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s>
  <cellStyleXfs count="3">
    <xf numFmtId="0" fontId="0" fillId="0" borderId="0"/>
    <xf numFmtId="44" fontId="24" fillId="0" borderId="0" applyFont="0" applyFill="0" applyBorder="0" applyAlignment="0" applyProtection="0"/>
    <xf numFmtId="0" fontId="20" fillId="0" borderId="0"/>
  </cellStyleXfs>
  <cellXfs count="224">
    <xf numFmtId="0" fontId="0" fillId="0" borderId="0" xfId="0"/>
    <xf numFmtId="0" fontId="0" fillId="0" borderId="1" xfId="0" applyBorder="1" applyAlignment="1">
      <alignment vertical="center" wrapText="1"/>
    </xf>
    <xf numFmtId="0" fontId="0" fillId="0" borderId="1" xfId="0" applyBorder="1"/>
    <xf numFmtId="0" fontId="2" fillId="0" borderId="1" xfId="0" applyFont="1" applyBorder="1" applyAlignment="1">
      <alignment vertical="center" wrapText="1"/>
    </xf>
    <xf numFmtId="0" fontId="0" fillId="0" borderId="0" xfId="0" applyAlignment="1">
      <alignment wrapText="1"/>
    </xf>
    <xf numFmtId="0" fontId="4" fillId="0" borderId="0" xfId="0" applyFont="1"/>
    <xf numFmtId="0" fontId="0" fillId="0" borderId="1" xfId="0" applyBorder="1" applyAlignment="1">
      <alignment wrapText="1"/>
    </xf>
    <xf numFmtId="0" fontId="1" fillId="0" borderId="1" xfId="0" applyFont="1" applyBorder="1" applyAlignment="1">
      <alignment vertical="center" wrapText="1"/>
    </xf>
    <xf numFmtId="0" fontId="0" fillId="0" borderId="0" xfId="0" applyAlignment="1">
      <alignment horizontal="left" indent="2"/>
    </xf>
    <xf numFmtId="0" fontId="4" fillId="5" borderId="1" xfId="0" applyFont="1" applyFill="1" applyBorder="1" applyAlignment="1">
      <alignment horizontal="center" wrapText="1"/>
    </xf>
    <xf numFmtId="0" fontId="4" fillId="6" borderId="0" xfId="0" applyFont="1" applyFill="1"/>
    <xf numFmtId="0" fontId="0" fillId="6" borderId="0" xfId="0" applyFill="1"/>
    <xf numFmtId="0" fontId="4" fillId="6" borderId="1" xfId="0" applyFont="1" applyFill="1" applyBorder="1" applyAlignment="1">
      <alignment horizontal="center" wrapText="1"/>
    </xf>
    <xf numFmtId="14" fontId="2"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0" fillId="0" borderId="0" xfId="0" applyAlignment="1">
      <alignment horizontal="right" wrapText="1"/>
    </xf>
    <xf numFmtId="0" fontId="4" fillId="5" borderId="0" xfId="0" applyFont="1" applyFill="1"/>
    <xf numFmtId="0" fontId="0" fillId="5" borderId="0" xfId="0" applyFill="1"/>
    <xf numFmtId="0" fontId="4"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4" fillId="8" borderId="0" xfId="0" applyFont="1" applyFill="1"/>
    <xf numFmtId="0" fontId="4" fillId="0" borderId="1" xfId="0" applyFont="1" applyBorder="1" applyAlignment="1">
      <alignment horizontal="left"/>
    </xf>
    <xf numFmtId="0" fontId="4" fillId="0" borderId="1" xfId="0" applyFont="1" applyBorder="1" applyAlignment="1">
      <alignment wrapText="1"/>
    </xf>
    <xf numFmtId="0" fontId="4" fillId="2" borderId="0" xfId="0" applyFont="1" applyFill="1"/>
    <xf numFmtId="0" fontId="4" fillId="2" borderId="9" xfId="0" applyFont="1" applyFill="1" applyBorder="1"/>
    <xf numFmtId="0" fontId="1" fillId="8" borderId="0" xfId="0" applyFont="1" applyFill="1" applyAlignment="1">
      <alignment vertical="center" wrapText="1"/>
    </xf>
    <xf numFmtId="0" fontId="0" fillId="2" borderId="0" xfId="0" applyFill="1"/>
    <xf numFmtId="0" fontId="2" fillId="0" borderId="0" xfId="0" applyFont="1" applyAlignment="1">
      <alignment vertical="center" wrapText="1"/>
    </xf>
    <xf numFmtId="0" fontId="0" fillId="0" borderId="0" xfId="0" applyAlignment="1">
      <alignment vertical="center" wrapText="1"/>
    </xf>
    <xf numFmtId="16" fontId="2" fillId="0" borderId="0" xfId="0" applyNumberFormat="1" applyFont="1" applyAlignment="1">
      <alignment vertical="center" wrapText="1"/>
    </xf>
    <xf numFmtId="0" fontId="6" fillId="0" borderId="0" xfId="0" applyFont="1"/>
    <xf numFmtId="0" fontId="4" fillId="9" borderId="1" xfId="0" applyFont="1" applyFill="1" applyBorder="1" applyAlignment="1">
      <alignment wrapText="1"/>
    </xf>
    <xf numFmtId="166" fontId="0" fillId="0" borderId="0" xfId="0" applyNumberFormat="1" applyAlignment="1">
      <alignment wrapText="1"/>
    </xf>
    <xf numFmtId="0" fontId="10" fillId="0" borderId="0" xfId="0" applyFont="1"/>
    <xf numFmtId="0" fontId="0" fillId="3" borderId="0" xfId="0" applyFill="1" applyAlignment="1">
      <alignment wrapText="1"/>
    </xf>
    <xf numFmtId="0" fontId="4" fillId="5" borderId="1" xfId="0" applyFont="1" applyFill="1" applyBorder="1" applyAlignment="1">
      <alignment wrapText="1"/>
    </xf>
    <xf numFmtId="0" fontId="4" fillId="5" borderId="1" xfId="0" applyFont="1" applyFill="1" applyBorder="1" applyAlignment="1">
      <alignment horizontal="left"/>
    </xf>
    <xf numFmtId="0" fontId="4" fillId="9" borderId="0" xfId="0" applyFont="1" applyFill="1"/>
    <xf numFmtId="0" fontId="9" fillId="9" borderId="1" xfId="0" applyFont="1" applyFill="1" applyBorder="1" applyAlignment="1">
      <alignment horizontal="center"/>
    </xf>
    <xf numFmtId="0" fontId="9" fillId="9" borderId="1" xfId="0" applyFont="1" applyFill="1" applyBorder="1" applyAlignment="1">
      <alignment horizont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right" vertical="center" wrapText="1"/>
    </xf>
    <xf numFmtId="0" fontId="4" fillId="9" borderId="1" xfId="0" applyFont="1" applyFill="1" applyBorder="1" applyAlignment="1">
      <alignment horizontal="center"/>
    </xf>
    <xf numFmtId="0" fontId="4" fillId="5" borderId="1" xfId="0" applyFont="1" applyFill="1" applyBorder="1" applyAlignment="1">
      <alignment horizontal="center"/>
    </xf>
    <xf numFmtId="0" fontId="5" fillId="5" borderId="0" xfId="0" applyFont="1" applyFill="1"/>
    <xf numFmtId="0" fontId="4" fillId="6" borderId="1" xfId="0" applyFont="1" applyFill="1" applyBorder="1"/>
    <xf numFmtId="0" fontId="3" fillId="0" borderId="1" xfId="0" applyFont="1" applyBorder="1" applyAlignment="1">
      <alignment wrapText="1"/>
    </xf>
    <xf numFmtId="0" fontId="2" fillId="0" borderId="7" xfId="0" applyFont="1" applyBorder="1" applyAlignment="1">
      <alignment vertical="center" wrapText="1"/>
    </xf>
    <xf numFmtId="14" fontId="2" fillId="0" borderId="8" xfId="0" applyNumberFormat="1" applyFont="1" applyBorder="1" applyAlignment="1">
      <alignment vertical="center" wrapText="1"/>
    </xf>
    <xf numFmtId="16" fontId="2" fillId="0" borderId="8" xfId="0" applyNumberFormat="1" applyFont="1" applyBorder="1" applyAlignment="1">
      <alignment vertical="center" wrapText="1"/>
    </xf>
    <xf numFmtId="0" fontId="2" fillId="5" borderId="7" xfId="0" applyFont="1" applyFill="1" applyBorder="1" applyAlignment="1">
      <alignment vertical="center" wrapText="1"/>
    </xf>
    <xf numFmtId="0" fontId="0" fillId="5" borderId="8" xfId="0" applyFill="1" applyBorder="1" applyAlignment="1">
      <alignment vertical="center" wrapText="1"/>
    </xf>
    <xf numFmtId="16" fontId="2" fillId="5" borderId="8" xfId="0" applyNumberFormat="1" applyFont="1" applyFill="1" applyBorder="1" applyAlignment="1">
      <alignment vertical="center" wrapText="1"/>
    </xf>
    <xf numFmtId="0" fontId="2" fillId="5" borderId="10" xfId="0" applyFont="1" applyFill="1" applyBorder="1" applyAlignment="1">
      <alignment vertical="center" wrapText="1"/>
    </xf>
    <xf numFmtId="0" fontId="0" fillId="5" borderId="11" xfId="0" applyFill="1" applyBorder="1" applyAlignment="1">
      <alignment vertical="center" wrapText="1"/>
    </xf>
    <xf numFmtId="16" fontId="2" fillId="5" borderId="11" xfId="0" applyNumberFormat="1" applyFont="1" applyFill="1" applyBorder="1" applyAlignment="1">
      <alignment vertical="center" wrapText="1"/>
    </xf>
    <xf numFmtId="0" fontId="0" fillId="5" borderId="0" xfId="0" applyFill="1" applyAlignment="1">
      <alignment horizontal="right"/>
    </xf>
    <xf numFmtId="0" fontId="4" fillId="11" borderId="0" xfId="0"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xf numFmtId="0" fontId="0" fillId="0" borderId="12" xfId="0" applyBorder="1" applyAlignment="1">
      <alignment wrapText="1"/>
    </xf>
    <xf numFmtId="0" fontId="0" fillId="0" borderId="13" xfId="0" applyBorder="1" applyAlignment="1">
      <alignment wrapTex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5"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9" xfId="0" applyBorder="1" applyAlignment="1">
      <alignment wrapText="1"/>
    </xf>
    <xf numFmtId="0" fontId="0" fillId="0" borderId="20" xfId="0" applyBorder="1"/>
    <xf numFmtId="0" fontId="0" fillId="0" borderId="21" xfId="0" applyBorder="1"/>
    <xf numFmtId="0" fontId="0" fillId="0" borderId="22" xfId="0" applyBorder="1"/>
    <xf numFmtId="0" fontId="0" fillId="0" borderId="0" xfId="0" applyAlignment="1">
      <alignment horizontal="left" indent="4"/>
    </xf>
    <xf numFmtId="0" fontId="0" fillId="0" borderId="1" xfId="0" applyBorder="1" applyAlignment="1">
      <alignment horizontal="left"/>
    </xf>
    <xf numFmtId="167" fontId="2" fillId="0" borderId="1" xfId="0" applyNumberFormat="1" applyFont="1" applyBorder="1" applyAlignment="1">
      <alignment horizontal="right" vertical="center" wrapText="1"/>
    </xf>
    <xf numFmtId="0" fontId="16" fillId="0" borderId="0" xfId="0" applyFont="1"/>
    <xf numFmtId="0" fontId="17" fillId="6" borderId="0" xfId="0" applyFont="1" applyFill="1" applyAlignment="1">
      <alignment vertical="center" wrapText="1"/>
    </xf>
    <xf numFmtId="0" fontId="17" fillId="6" borderId="0" xfId="0" applyFont="1" applyFill="1"/>
    <xf numFmtId="0" fontId="17" fillId="6" borderId="0" xfId="0" applyFont="1" applyFill="1" applyAlignment="1">
      <alignment horizontal="left" vertical="center"/>
    </xf>
    <xf numFmtId="0" fontId="17" fillId="9" borderId="0" xfId="0" applyFont="1" applyFill="1" applyAlignment="1">
      <alignment vertical="center"/>
    </xf>
    <xf numFmtId="0" fontId="16" fillId="12" borderId="0" xfId="0" applyFont="1" applyFill="1"/>
    <xf numFmtId="0" fontId="17" fillId="12" borderId="0" xfId="0" applyFont="1" applyFill="1" applyAlignment="1">
      <alignment horizontal="center" vertical="center"/>
    </xf>
    <xf numFmtId="0" fontId="17" fillId="12" borderId="0" xfId="0" applyFont="1" applyFill="1" applyAlignment="1">
      <alignment vertical="center" wrapText="1"/>
    </xf>
    <xf numFmtId="0" fontId="17" fillId="2" borderId="0" xfId="0" applyFont="1" applyFill="1" applyAlignment="1">
      <alignment vertical="center" wrapText="1"/>
    </xf>
    <xf numFmtId="0" fontId="17" fillId="2" borderId="0" xfId="0" applyFont="1" applyFill="1" applyAlignment="1">
      <alignment vertical="center"/>
    </xf>
    <xf numFmtId="0" fontId="17" fillId="13" borderId="0" xfId="0" applyFont="1" applyFill="1" applyAlignment="1">
      <alignment vertical="center" wrapText="1"/>
    </xf>
    <xf numFmtId="0" fontId="17" fillId="13" borderId="0" xfId="0" applyFont="1" applyFill="1" applyAlignment="1">
      <alignment vertical="center"/>
    </xf>
    <xf numFmtId="0" fontId="16" fillId="13" borderId="0" xfId="0" applyFont="1" applyFill="1"/>
    <xf numFmtId="0" fontId="15" fillId="5" borderId="1" xfId="0" applyFont="1" applyFill="1" applyBorder="1" applyAlignment="1">
      <alignment horizontal="center" wrapText="1"/>
    </xf>
    <xf numFmtId="0" fontId="4" fillId="0" borderId="0" xfId="0" applyFont="1" applyAlignment="1">
      <alignment horizontal="center"/>
    </xf>
    <xf numFmtId="0" fontId="15" fillId="14" borderId="1" xfId="0" applyFont="1" applyFill="1" applyBorder="1" applyAlignment="1">
      <alignment horizontal="center" wrapText="1"/>
    </xf>
    <xf numFmtId="0" fontId="4" fillId="9" borderId="0" xfId="0" applyFont="1" applyFill="1" applyAlignment="1">
      <alignment wrapText="1"/>
    </xf>
    <xf numFmtId="0" fontId="4" fillId="0" borderId="0" xfId="0" applyFont="1" applyAlignment="1">
      <alignment wrapText="1"/>
    </xf>
    <xf numFmtId="0" fontId="15" fillId="9" borderId="1" xfId="0" applyFont="1" applyFill="1" applyBorder="1" applyAlignment="1">
      <alignment horizontal="center" wrapText="1"/>
    </xf>
    <xf numFmtId="0" fontId="15" fillId="9" borderId="1" xfId="0" applyFont="1" applyFill="1" applyBorder="1" applyAlignment="1">
      <alignment horizontal="center" vertical="center" wrapText="1"/>
    </xf>
    <xf numFmtId="0" fontId="13" fillId="0" borderId="1" xfId="0" applyFont="1" applyBorder="1" applyAlignment="1">
      <alignment vertical="center" wrapText="1"/>
    </xf>
    <xf numFmtId="164" fontId="2"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3" fillId="0" borderId="1" xfId="0" applyFont="1" applyBorder="1" applyAlignment="1">
      <alignment wrapText="1"/>
    </xf>
    <xf numFmtId="0" fontId="20" fillId="0" borderId="1" xfId="0"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0" fillId="0" borderId="1" xfId="0" applyBorder="1" applyAlignment="1">
      <alignment horizontal="right" wrapText="1"/>
    </xf>
    <xf numFmtId="0" fontId="7" fillId="0" borderId="0" xfId="0" applyFont="1"/>
    <xf numFmtId="0" fontId="15" fillId="5" borderId="1" xfId="0" applyFont="1" applyFill="1" applyBorder="1" applyAlignment="1">
      <alignment wrapText="1"/>
    </xf>
    <xf numFmtId="0" fontId="15" fillId="5" borderId="1" xfId="0" applyFont="1" applyFill="1" applyBorder="1" applyAlignment="1">
      <alignment horizontal="center"/>
    </xf>
    <xf numFmtId="0" fontId="13" fillId="0" borderId="0" xfId="0" applyFont="1"/>
    <xf numFmtId="0" fontId="15" fillId="5" borderId="0" xfId="0" applyFont="1" applyFill="1"/>
    <xf numFmtId="0" fontId="15" fillId="6" borderId="1" xfId="0" applyFont="1" applyFill="1" applyBorder="1" applyAlignment="1">
      <alignment horizontal="center" wrapText="1"/>
    </xf>
    <xf numFmtId="0" fontId="15" fillId="6" borderId="0" xfId="0" applyFont="1" applyFill="1"/>
    <xf numFmtId="0" fontId="4" fillId="0" borderId="0" xfId="0" applyFont="1" applyAlignment="1">
      <alignment horizontal="left" indent="1"/>
    </xf>
    <xf numFmtId="0" fontId="4" fillId="0" borderId="23" xfId="0" applyFont="1" applyBorder="1" applyAlignment="1">
      <alignment horizontal="left"/>
    </xf>
    <xf numFmtId="0" fontId="13" fillId="0" borderId="2" xfId="0" applyFont="1" applyBorder="1" applyAlignment="1">
      <alignment vertical="center" wrapText="1"/>
    </xf>
    <xf numFmtId="14" fontId="13" fillId="0" borderId="2" xfId="0" applyNumberFormat="1" applyFont="1" applyBorder="1" applyAlignment="1">
      <alignment vertical="center" wrapText="1"/>
    </xf>
    <xf numFmtId="16" fontId="13" fillId="0" borderId="2" xfId="0" applyNumberFormat="1" applyFont="1" applyBorder="1" applyAlignment="1">
      <alignment vertical="center" wrapText="1"/>
    </xf>
    <xf numFmtId="0" fontId="13" fillId="0" borderId="3" xfId="0" applyFont="1" applyBorder="1" applyAlignment="1">
      <alignment vertical="center" wrapText="1"/>
    </xf>
    <xf numFmtId="14" fontId="13" fillId="0" borderId="3" xfId="0" applyNumberFormat="1" applyFont="1" applyBorder="1" applyAlignment="1">
      <alignment vertical="center" wrapText="1"/>
    </xf>
    <xf numFmtId="16" fontId="13" fillId="0" borderId="3" xfId="0" applyNumberFormat="1" applyFont="1" applyBorder="1" applyAlignment="1">
      <alignment vertical="center" wrapText="1"/>
    </xf>
    <xf numFmtId="0" fontId="13" fillId="0" borderId="4" xfId="0" applyFont="1" applyBorder="1"/>
    <xf numFmtId="14" fontId="13" fillId="0" borderId="4" xfId="0" applyNumberFormat="1" applyFont="1" applyBorder="1" applyAlignment="1">
      <alignment vertical="center" wrapText="1"/>
    </xf>
    <xf numFmtId="16" fontId="13" fillId="0" borderId="4" xfId="0" applyNumberFormat="1" applyFont="1" applyBorder="1"/>
    <xf numFmtId="0" fontId="15" fillId="8" borderId="0" xfId="0" applyFont="1" applyFill="1"/>
    <xf numFmtId="0" fontId="4" fillId="0" borderId="9" xfId="0" applyFont="1" applyBorder="1"/>
    <xf numFmtId="0" fontId="0" fillId="0" borderId="1" xfId="0" applyBorder="1" applyProtection="1">
      <protection locked="0"/>
    </xf>
    <xf numFmtId="0" fontId="0" fillId="0" borderId="0" xfId="0" applyProtection="1">
      <protection locked="0"/>
    </xf>
    <xf numFmtId="0" fontId="4" fillId="5" borderId="1" xfId="0" applyFont="1" applyFill="1" applyBorder="1" applyAlignment="1" applyProtection="1">
      <alignment horizontal="center" wrapText="1"/>
      <protection locked="0"/>
    </xf>
    <xf numFmtId="14" fontId="0" fillId="0" borderId="1" xfId="0" applyNumberFormat="1" applyBorder="1"/>
    <xf numFmtId="0" fontId="4" fillId="10" borderId="26" xfId="0" applyFont="1" applyFill="1" applyBorder="1" applyAlignment="1">
      <alignment wrapText="1"/>
    </xf>
    <xf numFmtId="0" fontId="0" fillId="0" borderId="26" xfId="0" applyBorder="1"/>
    <xf numFmtId="0" fontId="0" fillId="0" borderId="1" xfId="0" applyBorder="1" applyAlignment="1">
      <alignment horizontal="center"/>
    </xf>
    <xf numFmtId="1" fontId="0" fillId="0" borderId="1" xfId="0" applyNumberFormat="1" applyBorder="1"/>
    <xf numFmtId="168" fontId="0" fillId="0" borderId="1" xfId="0" applyNumberFormat="1" applyBorder="1"/>
    <xf numFmtId="0" fontId="0" fillId="0" borderId="12" xfId="0" pivotButton="1" applyBorder="1"/>
    <xf numFmtId="0" fontId="0" fillId="0" borderId="18" xfId="0" applyBorder="1"/>
    <xf numFmtId="0" fontId="0" fillId="0" borderId="19" xfId="0" applyBorder="1"/>
    <xf numFmtId="0" fontId="0" fillId="0" borderId="12" xfId="0" pivotButton="1" applyBorder="1" applyAlignment="1">
      <alignment wrapText="1"/>
    </xf>
    <xf numFmtId="44" fontId="0" fillId="0" borderId="1" xfId="1" applyFont="1" applyFill="1" applyBorder="1"/>
    <xf numFmtId="44" fontId="0" fillId="0" borderId="0" xfId="1" applyFont="1" applyFill="1" applyBorder="1"/>
    <xf numFmtId="0" fontId="15" fillId="15" borderId="1" xfId="0" applyFont="1" applyFill="1" applyBorder="1" applyAlignment="1">
      <alignment horizontal="center" wrapText="1"/>
    </xf>
    <xf numFmtId="0" fontId="25" fillId="0" borderId="28" xfId="0" applyFont="1" applyBorder="1" applyAlignment="1">
      <alignment horizontal="center"/>
    </xf>
    <xf numFmtId="0" fontId="26" fillId="0" borderId="28" xfId="0" applyFont="1" applyBorder="1" applyAlignment="1">
      <alignment horizontal="center"/>
    </xf>
    <xf numFmtId="0" fontId="27" fillId="0" borderId="1" xfId="0" applyFont="1" applyBorder="1" applyAlignment="1">
      <alignment horizontal="center" vertical="center"/>
    </xf>
    <xf numFmtId="22" fontId="27" fillId="0" borderId="1" xfId="0" applyNumberFormat="1" applyFont="1" applyBorder="1" applyAlignment="1">
      <alignment horizontal="center" vertical="center"/>
    </xf>
    <xf numFmtId="0" fontId="27" fillId="0" borderId="29" xfId="0" applyFont="1" applyBorder="1" applyAlignment="1">
      <alignment horizontal="center" vertical="center"/>
    </xf>
    <xf numFmtId="170" fontId="27" fillId="0" borderId="1" xfId="0" applyNumberFormat="1" applyFont="1" applyBorder="1" applyAlignment="1">
      <alignment horizontal="center" vertical="center"/>
    </xf>
    <xf numFmtId="169" fontId="27" fillId="0" borderId="1" xfId="0" applyNumberFormat="1" applyFont="1" applyBorder="1" applyAlignment="1">
      <alignment horizontal="center" vertical="center"/>
    </xf>
    <xf numFmtId="3" fontId="27" fillId="0" borderId="1" xfId="0" applyNumberFormat="1" applyFont="1" applyBorder="1" applyAlignment="1">
      <alignment horizontal="center" vertical="center"/>
    </xf>
    <xf numFmtId="171" fontId="27" fillId="0" borderId="1" xfId="0" applyNumberFormat="1" applyFont="1" applyBorder="1" applyAlignment="1">
      <alignment horizontal="center" vertical="center"/>
    </xf>
    <xf numFmtId="0" fontId="27" fillId="0" borderId="26" xfId="0" applyFont="1" applyBorder="1" applyAlignment="1">
      <alignment horizontal="center" vertical="center"/>
    </xf>
    <xf numFmtId="20" fontId="0" fillId="0" borderId="1" xfId="0" applyNumberFormat="1" applyBorder="1"/>
    <xf numFmtId="171" fontId="0" fillId="0" borderId="1" xfId="0" applyNumberFormat="1" applyBorder="1"/>
    <xf numFmtId="0" fontId="13" fillId="0" borderId="1" xfId="0" applyFont="1" applyBorder="1"/>
    <xf numFmtId="0" fontId="0" fillId="0" borderId="26" xfId="0" applyBorder="1" applyProtection="1">
      <protection locked="0"/>
    </xf>
    <xf numFmtId="0" fontId="0" fillId="0" borderId="30" xfId="0" applyBorder="1"/>
    <xf numFmtId="49" fontId="25" fillId="0" borderId="28" xfId="0" applyNumberFormat="1" applyFont="1" applyBorder="1" applyAlignment="1">
      <alignment horizontal="center"/>
    </xf>
    <xf numFmtId="21" fontId="0" fillId="0" borderId="1" xfId="0" applyNumberFormat="1" applyBorder="1"/>
    <xf numFmtId="174" fontId="0" fillId="0" borderId="1" xfId="0" applyNumberFormat="1" applyBorder="1"/>
    <xf numFmtId="175" fontId="2" fillId="0" borderId="1" xfId="0" applyNumberFormat="1" applyFont="1" applyBorder="1" applyAlignment="1">
      <alignment horizontal="right" vertical="center" wrapText="1"/>
    </xf>
    <xf numFmtId="169" fontId="0" fillId="0" borderId="1" xfId="0" applyNumberFormat="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18" fontId="0" fillId="0" borderId="1" xfId="0" applyNumberFormat="1" applyBorder="1"/>
    <xf numFmtId="170" fontId="0" fillId="0" borderId="1" xfId="0" applyNumberFormat="1" applyBorder="1"/>
    <xf numFmtId="169" fontId="0" fillId="0" borderId="1" xfId="0" applyNumberFormat="1" applyBorder="1"/>
    <xf numFmtId="14" fontId="0" fillId="0" borderId="27" xfId="0" applyNumberFormat="1" applyBorder="1"/>
    <xf numFmtId="0" fontId="15" fillId="5" borderId="29" xfId="0" applyFont="1" applyFill="1" applyBorder="1" applyAlignment="1">
      <alignment horizontal="center" wrapText="1"/>
    </xf>
    <xf numFmtId="14" fontId="0" fillId="0" borderId="28" xfId="0" applyNumberFormat="1" applyBorder="1" applyAlignment="1">
      <alignment horizontal="center"/>
    </xf>
    <xf numFmtId="0" fontId="0" fillId="0" borderId="28" xfId="0" applyBorder="1" applyAlignment="1">
      <alignment horizontal="center"/>
    </xf>
    <xf numFmtId="0" fontId="28" fillId="0" borderId="28" xfId="0" applyFont="1" applyBorder="1"/>
    <xf numFmtId="169" fontId="0" fillId="0" borderId="28" xfId="0" applyNumberFormat="1" applyBorder="1" applyAlignment="1">
      <alignment horizontal="center"/>
    </xf>
    <xf numFmtId="14" fontId="0" fillId="0" borderId="27" xfId="0" applyNumberFormat="1" applyBorder="1" applyAlignment="1">
      <alignment horizontal="center"/>
    </xf>
    <xf numFmtId="0" fontId="4" fillId="5" borderId="29" xfId="0" applyFont="1" applyFill="1" applyBorder="1" applyAlignment="1">
      <alignment wrapText="1"/>
    </xf>
    <xf numFmtId="0" fontId="15" fillId="5" borderId="29" xfId="0" applyFont="1" applyFill="1" applyBorder="1" applyAlignment="1">
      <alignment wrapText="1"/>
    </xf>
    <xf numFmtId="0" fontId="0" fillId="0" borderId="1" xfId="0" applyBorder="1" applyAlignment="1">
      <alignment horizontal="right"/>
    </xf>
    <xf numFmtId="1" fontId="0" fillId="0" borderId="1" xfId="0" applyNumberFormat="1" applyBorder="1" applyAlignment="1">
      <alignment horizontal="center"/>
    </xf>
    <xf numFmtId="14" fontId="0" fillId="0" borderId="0" xfId="0" applyNumberFormat="1"/>
    <xf numFmtId="171" fontId="31" fillId="0" borderId="1" xfId="0" applyNumberFormat="1" applyFont="1" applyBorder="1"/>
    <xf numFmtId="0" fontId="27" fillId="0" borderId="28" xfId="0" applyFont="1" applyBorder="1" applyAlignment="1">
      <alignment horizontal="center"/>
    </xf>
    <xf numFmtId="0" fontId="27" fillId="0" borderId="31" xfId="0" applyFont="1" applyBorder="1" applyAlignment="1">
      <alignment horizontal="center"/>
    </xf>
    <xf numFmtId="172" fontId="27" fillId="0" borderId="31" xfId="0" applyNumberFormat="1" applyFont="1" applyBorder="1" applyAlignment="1">
      <alignment horizontal="center"/>
    </xf>
    <xf numFmtId="2" fontId="27" fillId="0" borderId="28" xfId="0" applyNumberFormat="1" applyFont="1" applyBorder="1" applyAlignment="1">
      <alignment horizontal="center"/>
    </xf>
    <xf numFmtId="173" fontId="27" fillId="0" borderId="31" xfId="0" applyNumberFormat="1" applyFont="1" applyBorder="1" applyAlignment="1">
      <alignment horizontal="center"/>
    </xf>
    <xf numFmtId="0" fontId="33" fillId="0" borderId="0" xfId="0" applyFont="1"/>
    <xf numFmtId="14" fontId="20" fillId="0" borderId="1" xfId="0" applyNumberFormat="1" applyFont="1" applyBorder="1"/>
    <xf numFmtId="0" fontId="20" fillId="0" borderId="27" xfId="0" applyFont="1" applyBorder="1"/>
    <xf numFmtId="0" fontId="20" fillId="0" borderId="32" xfId="0" applyFont="1" applyBorder="1"/>
    <xf numFmtId="0" fontId="20" fillId="0" borderId="32" xfId="0" applyFont="1" applyBorder="1" applyAlignment="1">
      <alignment wrapText="1"/>
    </xf>
    <xf numFmtId="0" fontId="20" fillId="0" borderId="0" xfId="0" applyFont="1"/>
    <xf numFmtId="0" fontId="20" fillId="0" borderId="27" xfId="0" applyFont="1" applyBorder="1" applyAlignment="1">
      <alignment horizontal="center"/>
    </xf>
    <xf numFmtId="0" fontId="20" fillId="0" borderId="32" xfId="0" applyFont="1" applyBorder="1" applyAlignment="1">
      <alignment horizontal="center"/>
    </xf>
    <xf numFmtId="0" fontId="20" fillId="0" borderId="27" xfId="0" applyFont="1" applyBorder="1" applyAlignment="1">
      <alignment horizontal="right"/>
    </xf>
    <xf numFmtId="0" fontId="20" fillId="0" borderId="32" xfId="0" applyFont="1" applyBorder="1" applyAlignment="1">
      <alignment horizontal="right"/>
    </xf>
    <xf numFmtId="14" fontId="20" fillId="0" borderId="27" xfId="0" applyNumberFormat="1" applyFont="1" applyBorder="1" applyAlignment="1">
      <alignment horizontal="center"/>
    </xf>
    <xf numFmtId="20" fontId="20" fillId="0" borderId="27" xfId="0" applyNumberFormat="1" applyFont="1" applyBorder="1" applyAlignment="1">
      <alignment horizontal="center"/>
    </xf>
    <xf numFmtId="0" fontId="20" fillId="0" borderId="27" xfId="0" applyFont="1" applyBorder="1" applyAlignment="1">
      <alignment horizontal="center" wrapText="1"/>
    </xf>
    <xf numFmtId="14" fontId="20" fillId="0" borderId="32" xfId="0" applyNumberFormat="1" applyFont="1" applyBorder="1" applyAlignment="1">
      <alignment horizontal="center"/>
    </xf>
    <xf numFmtId="20" fontId="20" fillId="0" borderId="32" xfId="0" applyNumberFormat="1" applyFont="1" applyBorder="1" applyAlignment="1">
      <alignment horizontal="center"/>
    </xf>
    <xf numFmtId="0" fontId="20" fillId="0" borderId="32" xfId="0" applyFont="1" applyBorder="1" applyAlignment="1">
      <alignment horizontal="center" wrapText="1"/>
    </xf>
    <xf numFmtId="0" fontId="20" fillId="0" borderId="27" xfId="0" applyFont="1" applyBorder="1" applyAlignment="1">
      <alignment horizontal="right" wrapText="1"/>
    </xf>
    <xf numFmtId="0" fontId="20" fillId="0" borderId="32" xfId="0" applyFont="1" applyBorder="1" applyAlignment="1">
      <alignment horizontal="right" wrapText="1"/>
    </xf>
    <xf numFmtId="22" fontId="20" fillId="0" borderId="32" xfId="0" applyNumberFormat="1" applyFont="1" applyBorder="1" applyAlignment="1">
      <alignment horizontal="right"/>
    </xf>
    <xf numFmtId="22" fontId="20" fillId="0" borderId="27" xfId="0" applyNumberFormat="1" applyFont="1" applyBorder="1" applyAlignment="1">
      <alignment horizontal="right"/>
    </xf>
    <xf numFmtId="0" fontId="9" fillId="16" borderId="1" xfId="0" applyFont="1" applyFill="1" applyBorder="1" applyAlignment="1">
      <alignment wrapText="1"/>
    </xf>
    <xf numFmtId="0" fontId="0" fillId="0" borderId="26" xfId="0" applyBorder="1" applyAlignment="1">
      <alignment horizontal="center"/>
    </xf>
    <xf numFmtId="0" fontId="2" fillId="0" borderId="1" xfId="0" applyFont="1" applyBorder="1" applyAlignment="1">
      <alignment horizontal="center" vertical="center"/>
    </xf>
    <xf numFmtId="0" fontId="0" fillId="0" borderId="31" xfId="0" applyBorder="1"/>
    <xf numFmtId="0" fontId="20" fillId="0" borderId="27" xfId="0" applyFont="1" applyFill="1" applyBorder="1"/>
    <xf numFmtId="0" fontId="20" fillId="0" borderId="32" xfId="0" applyFont="1" applyFill="1" applyBorder="1"/>
    <xf numFmtId="0" fontId="20" fillId="0" borderId="32" xfId="0" applyFont="1" applyFill="1" applyBorder="1" applyAlignment="1">
      <alignment wrapText="1"/>
    </xf>
    <xf numFmtId="0" fontId="0" fillId="17" borderId="28" xfId="0" applyFill="1" applyBorder="1" applyAlignment="1">
      <alignment horizontal="center"/>
    </xf>
    <xf numFmtId="0" fontId="2" fillId="17" borderId="28" xfId="0" applyFont="1" applyFill="1" applyBorder="1" applyAlignment="1">
      <alignment horizontal="center"/>
    </xf>
    <xf numFmtId="0" fontId="0" fillId="0" borderId="0" xfId="0" applyAlignment="1">
      <alignment horizontal="left"/>
    </xf>
    <xf numFmtId="0" fontId="0" fillId="0" borderId="0" xfId="0" applyAlignment="1">
      <alignment horizontal="left" vertical="top" wrapText="1"/>
    </xf>
    <xf numFmtId="0" fontId="4" fillId="5" borderId="24" xfId="0" applyFont="1" applyFill="1" applyBorder="1" applyAlignment="1">
      <alignment horizontal="center"/>
    </xf>
    <xf numFmtId="0" fontId="4" fillId="5" borderId="0" xfId="0" applyFont="1" applyFill="1" applyAlignment="1">
      <alignment horizontal="center"/>
    </xf>
    <xf numFmtId="0" fontId="4" fillId="5" borderId="25" xfId="0" applyFont="1" applyFill="1" applyBorder="1" applyAlignment="1">
      <alignment horizontal="center"/>
    </xf>
    <xf numFmtId="0" fontId="4" fillId="5" borderId="26" xfId="0" applyFont="1" applyFill="1" applyBorder="1" applyAlignment="1">
      <alignment horizontal="center"/>
    </xf>
    <xf numFmtId="0" fontId="4" fillId="5" borderId="9" xfId="0" applyFont="1" applyFill="1" applyBorder="1" applyAlignment="1">
      <alignment horizontal="center"/>
    </xf>
    <xf numFmtId="0" fontId="4" fillId="5" borderId="27" xfId="0" applyFont="1" applyFill="1" applyBorder="1" applyAlignment="1">
      <alignment horizontal="center"/>
    </xf>
  </cellXfs>
  <cellStyles count="3">
    <cellStyle name="Currency" xfId="1" builtinId="4"/>
    <cellStyle name="Normal" xfId="0" builtinId="0"/>
    <cellStyle name="Normal 2" xfId="2" xr:uid="{66AFB62E-7ED4-4883-9113-83322108A85C}"/>
  </cellStyles>
  <dxfs count="3">
    <dxf>
      <alignment wrapText="1"/>
    </dxf>
    <dxf>
      <alignment wrapText="1"/>
    </dxf>
    <dxf>
      <alignment wrapText="1"/>
    </dxf>
  </dxfs>
  <tableStyles count="0" defaultTableStyle="TableStyleMedium2" defaultPivotStyle="PivotStyleLight16"/>
  <colors>
    <mruColors>
      <color rgb="FFB3EBFF"/>
      <color rgb="FFE7DCEC"/>
      <color rgb="FFD1BCDA"/>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F:\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51"/>
  <sheetViews>
    <sheetView tabSelected="1" workbookViewId="0"/>
  </sheetViews>
  <sheetFormatPr defaultRowHeight="15" x14ac:dyDescent="0.25"/>
  <cols>
    <col min="2" max="2" width="14.85546875" customWidth="1"/>
    <col min="3" max="3" width="15.140625" customWidth="1"/>
    <col min="4" max="4" width="17.5703125" customWidth="1"/>
    <col min="5" max="5" width="16.5703125" customWidth="1"/>
  </cols>
  <sheetData>
    <row r="1" spans="2:5" x14ac:dyDescent="0.25">
      <c r="B1" s="126" t="s">
        <v>0</v>
      </c>
      <c r="C1" s="20"/>
      <c r="D1" s="20"/>
      <c r="E1" s="20"/>
    </row>
    <row r="2" spans="2:5" ht="15.75" thickBot="1" x14ac:dyDescent="0.3"/>
    <row r="3" spans="2:5" ht="30.75" thickBot="1" x14ac:dyDescent="0.3">
      <c r="B3" s="18" t="s">
        <v>1</v>
      </c>
      <c r="C3" s="19" t="s">
        <v>2</v>
      </c>
      <c r="D3" s="19" t="s">
        <v>3</v>
      </c>
      <c r="E3" s="19" t="s">
        <v>4</v>
      </c>
    </row>
    <row r="4" spans="2:5" ht="15.75" thickBot="1" x14ac:dyDescent="0.3">
      <c r="B4" s="47" t="s">
        <v>5</v>
      </c>
      <c r="C4" s="48">
        <v>44210</v>
      </c>
      <c r="D4" s="49">
        <v>44210</v>
      </c>
      <c r="E4" s="49">
        <v>44211</v>
      </c>
    </row>
    <row r="5" spans="2:5" ht="15.75" thickBot="1" x14ac:dyDescent="0.3">
      <c r="B5" s="50" t="s">
        <v>6</v>
      </c>
      <c r="C5" s="51" t="s">
        <v>7</v>
      </c>
      <c r="D5" s="52">
        <v>44210</v>
      </c>
      <c r="E5" s="51"/>
    </row>
    <row r="6" spans="2:5" ht="15.75" thickBot="1" x14ac:dyDescent="0.3">
      <c r="B6" s="47" t="s">
        <v>5</v>
      </c>
      <c r="C6" s="48">
        <v>44212</v>
      </c>
      <c r="D6" s="49">
        <v>44212</v>
      </c>
      <c r="E6" s="49">
        <v>44213</v>
      </c>
    </row>
    <row r="7" spans="2:5" ht="15.75" thickBot="1" x14ac:dyDescent="0.3">
      <c r="B7" s="47" t="s">
        <v>8</v>
      </c>
      <c r="C7" s="48">
        <v>44214</v>
      </c>
      <c r="D7" s="49">
        <v>44214</v>
      </c>
      <c r="E7" s="49">
        <v>44222</v>
      </c>
    </row>
    <row r="8" spans="2:5" ht="15.75" thickBot="1" x14ac:dyDescent="0.3">
      <c r="B8" s="47" t="s">
        <v>5</v>
      </c>
      <c r="C8" s="48">
        <v>44214</v>
      </c>
      <c r="D8" s="49">
        <v>44214</v>
      </c>
      <c r="E8" s="49">
        <v>44216</v>
      </c>
    </row>
    <row r="9" spans="2:5" ht="15.75" thickBot="1" x14ac:dyDescent="0.3">
      <c r="B9" s="47" t="s">
        <v>5</v>
      </c>
      <c r="C9" s="48">
        <v>44299</v>
      </c>
      <c r="D9" s="49">
        <v>44299</v>
      </c>
      <c r="E9" s="49">
        <v>44299</v>
      </c>
    </row>
    <row r="10" spans="2:5" ht="15.75" thickBot="1" x14ac:dyDescent="0.3">
      <c r="B10" s="50" t="s">
        <v>5</v>
      </c>
      <c r="C10" s="51" t="s">
        <v>7</v>
      </c>
      <c r="D10" s="52">
        <v>44361</v>
      </c>
      <c r="E10" s="51"/>
    </row>
    <row r="11" spans="2:5" ht="15.75" thickBot="1" x14ac:dyDescent="0.3">
      <c r="B11" s="47" t="s">
        <v>9</v>
      </c>
      <c r="C11" s="48">
        <v>44425</v>
      </c>
      <c r="D11" s="49">
        <v>44425</v>
      </c>
      <c r="E11" s="49">
        <v>44426</v>
      </c>
    </row>
    <row r="12" spans="2:5" ht="15.75" thickBot="1" x14ac:dyDescent="0.3">
      <c r="B12" s="47" t="s">
        <v>8</v>
      </c>
      <c r="C12" s="48">
        <v>44425</v>
      </c>
      <c r="D12" s="49">
        <v>44425</v>
      </c>
      <c r="E12" s="49">
        <v>44427</v>
      </c>
    </row>
    <row r="13" spans="2:5" ht="15.75" thickBot="1" x14ac:dyDescent="0.3">
      <c r="B13" s="50" t="s">
        <v>10</v>
      </c>
      <c r="C13" s="51" t="s">
        <v>7</v>
      </c>
      <c r="D13" s="52">
        <v>44458</v>
      </c>
      <c r="E13" s="51"/>
    </row>
    <row r="14" spans="2:5" ht="15.75" thickBot="1" x14ac:dyDescent="0.3">
      <c r="B14" s="47" t="s">
        <v>8</v>
      </c>
      <c r="C14" s="48">
        <v>44459</v>
      </c>
      <c r="D14" s="49">
        <v>44459</v>
      </c>
      <c r="E14" s="49">
        <v>44460</v>
      </c>
    </row>
    <row r="15" spans="2:5" ht="15.75" thickBot="1" x14ac:dyDescent="0.3">
      <c r="B15" s="47" t="s">
        <v>5</v>
      </c>
      <c r="C15" s="48">
        <v>44469</v>
      </c>
      <c r="D15" s="49">
        <v>44469</v>
      </c>
      <c r="E15" s="49">
        <v>44469</v>
      </c>
    </row>
    <row r="16" spans="2:5" ht="15.75" thickBot="1" x14ac:dyDescent="0.3">
      <c r="B16" s="47" t="s">
        <v>8</v>
      </c>
      <c r="C16" s="48">
        <v>44480</v>
      </c>
      <c r="D16" s="49">
        <v>44480</v>
      </c>
      <c r="E16" s="49">
        <v>44483</v>
      </c>
    </row>
    <row r="17" spans="2:8" ht="15.75" thickBot="1" x14ac:dyDescent="0.3">
      <c r="B17" s="47" t="s">
        <v>5</v>
      </c>
      <c r="C17" s="48">
        <v>44480</v>
      </c>
      <c r="D17" s="49">
        <v>44480</v>
      </c>
      <c r="E17" s="49">
        <v>44481</v>
      </c>
    </row>
    <row r="18" spans="2:8" ht="15.75" thickBot="1" x14ac:dyDescent="0.3">
      <c r="B18" s="47" t="s">
        <v>8</v>
      </c>
      <c r="C18" s="48">
        <v>44484</v>
      </c>
      <c r="D18" s="49">
        <v>44484</v>
      </c>
      <c r="E18" s="49">
        <v>44485</v>
      </c>
    </row>
    <row r="19" spans="2:8" ht="15.75" thickBot="1" x14ac:dyDescent="0.3">
      <c r="B19" s="47" t="s">
        <v>5</v>
      </c>
      <c r="C19" s="48">
        <v>44484</v>
      </c>
      <c r="D19" s="49">
        <v>44484</v>
      </c>
      <c r="E19" s="49">
        <v>44485</v>
      </c>
    </row>
    <row r="20" spans="2:8" ht="15.75" thickBot="1" x14ac:dyDescent="0.3">
      <c r="B20" s="53" t="s">
        <v>11</v>
      </c>
      <c r="C20" s="54" t="s">
        <v>7</v>
      </c>
      <c r="D20" s="55">
        <v>44485</v>
      </c>
      <c r="E20" s="54"/>
    </row>
    <row r="21" spans="2:8" x14ac:dyDescent="0.25">
      <c r="B21" s="117" t="s">
        <v>11</v>
      </c>
      <c r="C21" s="118">
        <v>44521</v>
      </c>
      <c r="D21" s="119">
        <v>44521</v>
      </c>
      <c r="E21" s="119">
        <v>44522</v>
      </c>
    </row>
    <row r="22" spans="2:8" x14ac:dyDescent="0.25">
      <c r="B22" s="120" t="s">
        <v>11</v>
      </c>
      <c r="C22" s="121">
        <v>44524</v>
      </c>
      <c r="D22" s="122">
        <v>44524</v>
      </c>
      <c r="E22" s="122">
        <v>44526</v>
      </c>
    </row>
    <row r="23" spans="2:8" ht="15.75" thickBot="1" x14ac:dyDescent="0.3">
      <c r="B23" s="123" t="s">
        <v>6</v>
      </c>
      <c r="C23" s="124">
        <v>44524</v>
      </c>
      <c r="D23" s="125">
        <v>44524</v>
      </c>
      <c r="E23" s="125">
        <v>44526</v>
      </c>
    </row>
    <row r="24" spans="2:8" x14ac:dyDescent="0.25">
      <c r="B24" s="27"/>
      <c r="C24" s="28"/>
      <c r="D24" s="29"/>
      <c r="E24" s="28"/>
    </row>
    <row r="25" spans="2:8" x14ac:dyDescent="0.25">
      <c r="B25" s="27"/>
      <c r="C25" s="28"/>
      <c r="D25" s="29"/>
      <c r="E25" s="28"/>
    </row>
    <row r="27" spans="2:8" x14ac:dyDescent="0.25">
      <c r="B27" s="25" t="s">
        <v>12</v>
      </c>
      <c r="C27" s="127"/>
      <c r="D27" s="127"/>
      <c r="E27" s="127"/>
      <c r="F27" s="127"/>
      <c r="G27" s="127"/>
    </row>
    <row r="28" spans="2:8" x14ac:dyDescent="0.25">
      <c r="B28" s="24" t="s">
        <v>13</v>
      </c>
      <c r="C28" s="24"/>
      <c r="D28" s="24"/>
      <c r="E28" s="24"/>
      <c r="F28" s="24"/>
      <c r="G28" s="24"/>
      <c r="H28" s="5"/>
    </row>
    <row r="29" spans="2:8" x14ac:dyDescent="0.25">
      <c r="B29" s="5"/>
      <c r="C29" s="5"/>
      <c r="D29" s="5"/>
      <c r="E29" s="5"/>
      <c r="F29" s="5"/>
      <c r="G29" s="5"/>
      <c r="H29" s="5"/>
    </row>
    <row r="30" spans="2:8" x14ac:dyDescent="0.25">
      <c r="B30" s="5"/>
      <c r="C30" s="5"/>
      <c r="D30" s="5"/>
      <c r="E30" s="5"/>
      <c r="F30" s="5"/>
      <c r="G30" s="5"/>
      <c r="H30" s="5"/>
    </row>
    <row r="31" spans="2:8" x14ac:dyDescent="0.25">
      <c r="B31" s="57" t="s">
        <v>14</v>
      </c>
      <c r="C31" s="5"/>
      <c r="D31" s="5"/>
      <c r="E31" s="5"/>
      <c r="F31" s="5"/>
      <c r="G31" s="5"/>
      <c r="H31" s="5"/>
    </row>
    <row r="32" spans="2:8" x14ac:dyDescent="0.25">
      <c r="B32" s="24" t="s">
        <v>15</v>
      </c>
      <c r="C32" s="24"/>
      <c r="D32" s="24"/>
      <c r="E32" s="24"/>
      <c r="F32" s="24"/>
      <c r="G32" s="24"/>
    </row>
    <row r="34" spans="2:8" x14ac:dyDescent="0.25">
      <c r="B34" s="17" t="s">
        <v>16</v>
      </c>
      <c r="C34" s="17"/>
      <c r="D34" s="17"/>
      <c r="E34" s="17"/>
      <c r="F34" s="17"/>
      <c r="G34" s="17"/>
    </row>
    <row r="35" spans="2:8" x14ac:dyDescent="0.25">
      <c r="B35" s="17" t="s">
        <v>17</v>
      </c>
      <c r="C35" s="17"/>
      <c r="D35" s="17"/>
      <c r="E35" s="17"/>
      <c r="F35" s="17"/>
      <c r="G35" s="17"/>
    </row>
    <row r="36" spans="2:8" x14ac:dyDescent="0.25">
      <c r="B36" s="56" t="s">
        <v>18</v>
      </c>
      <c r="C36" s="17" t="s">
        <v>19</v>
      </c>
      <c r="D36" s="17"/>
      <c r="E36" s="17"/>
      <c r="F36" s="17"/>
      <c r="G36" s="17"/>
    </row>
    <row r="37" spans="2:8" x14ac:dyDescent="0.25">
      <c r="B37" s="56" t="s">
        <v>20</v>
      </c>
      <c r="C37" s="112" t="s">
        <v>21</v>
      </c>
      <c r="D37" s="112"/>
      <c r="E37" s="17"/>
      <c r="F37" s="17"/>
      <c r="G37" s="17"/>
    </row>
    <row r="38" spans="2:8" x14ac:dyDescent="0.25">
      <c r="B38" s="17"/>
      <c r="C38" s="112" t="s">
        <v>22</v>
      </c>
      <c r="D38" s="112"/>
      <c r="E38" s="17"/>
      <c r="F38" s="17"/>
      <c r="G38" s="17"/>
    </row>
    <row r="39" spans="2:8" x14ac:dyDescent="0.25">
      <c r="B39" s="17" t="s">
        <v>23</v>
      </c>
      <c r="C39" s="16"/>
      <c r="D39" s="16"/>
      <c r="E39" s="17"/>
      <c r="F39" s="17"/>
      <c r="G39" s="17"/>
    </row>
    <row r="40" spans="2:8" x14ac:dyDescent="0.25">
      <c r="C40" s="5"/>
      <c r="D40" s="5"/>
    </row>
    <row r="41" spans="2:8" x14ac:dyDescent="0.25">
      <c r="B41" s="23" t="s">
        <v>24</v>
      </c>
      <c r="C41" s="23"/>
      <c r="D41" s="23"/>
      <c r="E41" s="26"/>
      <c r="F41" s="26"/>
    </row>
    <row r="42" spans="2:8" x14ac:dyDescent="0.25">
      <c r="B42" s="26" t="s">
        <v>25</v>
      </c>
      <c r="C42" s="26"/>
      <c r="D42" s="26"/>
      <c r="E42" s="26"/>
      <c r="F42" s="26"/>
    </row>
    <row r="44" spans="2:8" x14ac:dyDescent="0.25">
      <c r="B44" s="16" t="s">
        <v>26</v>
      </c>
      <c r="C44" s="17"/>
      <c r="D44" s="17"/>
      <c r="E44" s="17"/>
      <c r="F44" s="17"/>
      <c r="G44" s="17"/>
      <c r="H44" s="17"/>
    </row>
    <row r="45" spans="2:8" x14ac:dyDescent="0.25">
      <c r="B45" s="17" t="s">
        <v>27</v>
      </c>
      <c r="C45" s="17"/>
      <c r="D45" s="17"/>
      <c r="E45" s="17"/>
      <c r="F45" s="17"/>
      <c r="G45" s="17"/>
      <c r="H45" s="17"/>
    </row>
    <row r="46" spans="2:8" x14ac:dyDescent="0.25">
      <c r="B46" s="17" t="s">
        <v>28</v>
      </c>
      <c r="C46" s="17"/>
      <c r="D46" s="17"/>
      <c r="E46" s="17"/>
      <c r="F46" s="17"/>
      <c r="G46" s="17"/>
      <c r="H46" s="17"/>
    </row>
    <row r="47" spans="2:8" x14ac:dyDescent="0.25">
      <c r="B47" s="17" t="s">
        <v>29</v>
      </c>
      <c r="C47" s="17"/>
      <c r="D47" s="17"/>
      <c r="E47" s="17"/>
      <c r="F47" s="17"/>
      <c r="G47" s="17"/>
      <c r="H47" s="17"/>
    </row>
    <row r="48" spans="2:8" x14ac:dyDescent="0.25">
      <c r="B48" s="17" t="s">
        <v>30</v>
      </c>
      <c r="C48" s="17"/>
      <c r="D48" s="17"/>
      <c r="E48" s="17"/>
      <c r="F48" s="17"/>
      <c r="G48" s="17"/>
      <c r="H48" s="17"/>
    </row>
    <row r="49" spans="2:8" x14ac:dyDescent="0.25">
      <c r="B49" s="17" t="s">
        <v>31</v>
      </c>
      <c r="C49" s="17"/>
      <c r="D49" s="17"/>
      <c r="E49" s="17"/>
      <c r="F49" s="17"/>
      <c r="G49" s="17"/>
      <c r="H49" s="17"/>
    </row>
    <row r="50" spans="2:8" x14ac:dyDescent="0.25">
      <c r="B50" s="17"/>
      <c r="C50" s="17"/>
      <c r="D50" s="17"/>
      <c r="E50" s="17"/>
      <c r="F50" s="17"/>
      <c r="G50" s="17"/>
      <c r="H50" s="17"/>
    </row>
    <row r="51" spans="2:8" x14ac:dyDescent="0.25">
      <c r="B51" s="17"/>
      <c r="C51" s="17"/>
      <c r="D51" s="17"/>
      <c r="E51" s="17"/>
      <c r="F51" s="17"/>
      <c r="G51" s="17"/>
      <c r="H51" s="17"/>
    </row>
  </sheetData>
  <sortState xmlns:xlrd2="http://schemas.microsoft.com/office/spreadsheetml/2017/richdata2" ref="B4:E20">
    <sortCondition ref="D4:D20"/>
    <sortCondition ref="B4:B20"/>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39"/>
  <sheetViews>
    <sheetView zoomScale="85" zoomScaleNormal="85" workbookViewId="0"/>
  </sheetViews>
  <sheetFormatPr defaultRowHeight="15" x14ac:dyDescent="0.25"/>
  <cols>
    <col min="1" max="1" width="14.5703125" customWidth="1"/>
    <col min="2" max="2" width="17.85546875" customWidth="1"/>
    <col min="3" max="5" width="14.5703125" customWidth="1"/>
    <col min="6" max="6" width="17" customWidth="1"/>
    <col min="7" max="7" width="14.5703125" customWidth="1"/>
    <col min="8" max="8" width="22.28515625" style="30" customWidth="1"/>
    <col min="9" max="9" width="17" customWidth="1"/>
    <col min="10" max="10" width="17" bestFit="1" customWidth="1"/>
    <col min="11" max="17" width="14.5703125" customWidth="1"/>
    <col min="18" max="18" width="33.140625" bestFit="1" customWidth="1"/>
  </cols>
  <sheetData>
    <row r="1" spans="1:18" x14ac:dyDescent="0.25">
      <c r="A1" s="16" t="s">
        <v>648</v>
      </c>
      <c r="B1" s="17"/>
      <c r="C1" s="17"/>
      <c r="D1" s="17"/>
      <c r="E1" s="17"/>
      <c r="F1" s="17"/>
    </row>
    <row r="2" spans="1:18" x14ac:dyDescent="0.25">
      <c r="A2" t="s">
        <v>649</v>
      </c>
    </row>
    <row r="3" spans="1:18" s="4" customFormat="1" ht="60" x14ac:dyDescent="0.25">
      <c r="A3" s="35" t="s">
        <v>587</v>
      </c>
      <c r="B3" s="35" t="s">
        <v>650</v>
      </c>
      <c r="C3" s="35" t="s">
        <v>651</v>
      </c>
      <c r="D3" s="35" t="s">
        <v>652</v>
      </c>
      <c r="E3" s="35" t="s">
        <v>653</v>
      </c>
      <c r="F3" s="35" t="s">
        <v>654</v>
      </c>
      <c r="G3" s="35" t="s">
        <v>655</v>
      </c>
      <c r="H3" s="35" t="s">
        <v>656</v>
      </c>
      <c r="I3" s="35" t="s">
        <v>657</v>
      </c>
      <c r="J3" s="35" t="s">
        <v>658</v>
      </c>
      <c r="K3" s="35" t="s">
        <v>659</v>
      </c>
      <c r="L3" s="35" t="s">
        <v>660</v>
      </c>
      <c r="M3" s="35" t="s">
        <v>661</v>
      </c>
      <c r="N3" s="35" t="s">
        <v>662</v>
      </c>
      <c r="O3" s="35" t="s">
        <v>663</v>
      </c>
      <c r="P3" s="35" t="s">
        <v>664</v>
      </c>
      <c r="Q3" s="35" t="s">
        <v>665</v>
      </c>
      <c r="R3" s="35" t="s">
        <v>666</v>
      </c>
    </row>
    <row r="4" spans="1:18" ht="15.75" x14ac:dyDescent="0.25">
      <c r="A4" s="131">
        <v>44524</v>
      </c>
      <c r="B4" s="146" t="s">
        <v>636</v>
      </c>
      <c r="C4" s="146" t="s">
        <v>667</v>
      </c>
      <c r="D4" s="155">
        <v>18.793371212121201</v>
      </c>
      <c r="E4" s="155">
        <v>24.3</v>
      </c>
      <c r="F4" s="149">
        <v>44525.236111111109</v>
      </c>
      <c r="G4" s="150">
        <v>44525.236111111109</v>
      </c>
      <c r="H4" s="147">
        <v>44526.248611111114</v>
      </c>
      <c r="I4" s="149">
        <v>44526.464583333334</v>
      </c>
      <c r="J4" s="150">
        <v>44526.464583333334</v>
      </c>
      <c r="K4" s="152">
        <v>1.2284722222248092</v>
      </c>
      <c r="L4" s="151">
        <v>29</v>
      </c>
      <c r="M4" s="146">
        <v>18</v>
      </c>
      <c r="N4" s="146">
        <v>13</v>
      </c>
      <c r="O4" s="146">
        <v>5</v>
      </c>
      <c r="P4" s="209">
        <v>1</v>
      </c>
      <c r="Q4" s="148">
        <v>4</v>
      </c>
      <c r="R4" s="2" t="s">
        <v>567</v>
      </c>
    </row>
    <row r="5" spans="1:18" ht="15.75" x14ac:dyDescent="0.25">
      <c r="A5" s="131">
        <v>44524</v>
      </c>
      <c r="B5" s="146" t="s">
        <v>668</v>
      </c>
      <c r="C5" s="146" t="s">
        <v>667</v>
      </c>
      <c r="D5" s="155"/>
      <c r="E5" s="155"/>
      <c r="F5" s="149">
        <v>44525.236111111109</v>
      </c>
      <c r="G5" s="150">
        <v>44525.236111111109</v>
      </c>
      <c r="H5" s="147">
        <v>44526.248611111114</v>
      </c>
      <c r="I5" s="149">
        <v>44526.477083333331</v>
      </c>
      <c r="J5" s="150">
        <v>44526.477083333331</v>
      </c>
      <c r="K5" s="152">
        <v>1.2409722222218988</v>
      </c>
      <c r="L5" s="151">
        <v>29</v>
      </c>
      <c r="M5" s="146">
        <v>95</v>
      </c>
      <c r="N5" s="146">
        <v>81</v>
      </c>
      <c r="O5" s="146">
        <v>14</v>
      </c>
      <c r="P5" s="209">
        <v>10</v>
      </c>
      <c r="Q5" s="148">
        <v>6</v>
      </c>
      <c r="R5" s="2" t="s">
        <v>669</v>
      </c>
    </row>
    <row r="6" spans="1:18" ht="15.75" x14ac:dyDescent="0.25">
      <c r="A6" s="131">
        <v>44524</v>
      </c>
      <c r="B6" s="146" t="s">
        <v>634</v>
      </c>
      <c r="C6" s="146" t="s">
        <v>667</v>
      </c>
      <c r="D6" s="155">
        <v>8.0926136363636303</v>
      </c>
      <c r="E6" s="155">
        <v>42.2</v>
      </c>
      <c r="F6" s="149">
        <v>44525.220833333333</v>
      </c>
      <c r="G6" s="150">
        <v>44525.220833333333</v>
      </c>
      <c r="H6" s="147">
        <v>44525.538888888892</v>
      </c>
      <c r="I6" s="149">
        <v>44525.577777777777</v>
      </c>
      <c r="J6" s="150">
        <v>44525.577777777777</v>
      </c>
      <c r="K6" s="152">
        <v>0.35694444444379769</v>
      </c>
      <c r="L6" s="151">
        <v>8</v>
      </c>
      <c r="M6" s="146">
        <v>345</v>
      </c>
      <c r="N6" s="146">
        <v>277</v>
      </c>
      <c r="O6" s="146">
        <v>68</v>
      </c>
      <c r="P6" s="209">
        <v>20</v>
      </c>
      <c r="Q6" s="148">
        <v>75</v>
      </c>
      <c r="R6" s="2" t="s">
        <v>669</v>
      </c>
    </row>
    <row r="7" spans="1:18" ht="15.75" x14ac:dyDescent="0.25">
      <c r="A7" s="131">
        <v>44524</v>
      </c>
      <c r="B7" s="146" t="s">
        <v>670</v>
      </c>
      <c r="C7" s="146" t="s">
        <v>667</v>
      </c>
      <c r="E7" s="155"/>
      <c r="F7" s="149">
        <v>44525.23333333333</v>
      </c>
      <c r="G7" s="150">
        <v>44525.23333333333</v>
      </c>
      <c r="H7" s="147">
        <v>44526.499305555553</v>
      </c>
      <c r="I7" s="149">
        <v>44526.553472222222</v>
      </c>
      <c r="J7" s="150">
        <v>44526.553472222222</v>
      </c>
      <c r="K7" s="152">
        <v>1.320138888891961</v>
      </c>
      <c r="L7" s="151">
        <v>31</v>
      </c>
      <c r="M7" s="146">
        <v>245</v>
      </c>
      <c r="N7" s="146">
        <v>173</v>
      </c>
      <c r="O7" s="146">
        <v>72</v>
      </c>
      <c r="P7" s="209">
        <v>8</v>
      </c>
      <c r="Q7" s="148">
        <v>86</v>
      </c>
      <c r="R7" s="2" t="s">
        <v>671</v>
      </c>
    </row>
    <row r="8" spans="1:18" ht="15.75" x14ac:dyDescent="0.25">
      <c r="A8" s="131">
        <v>44524</v>
      </c>
      <c r="B8" s="146" t="s">
        <v>646</v>
      </c>
      <c r="C8" s="146" t="s">
        <v>667</v>
      </c>
      <c r="D8" s="155">
        <v>42.429545454545398</v>
      </c>
      <c r="E8" s="155">
        <v>114.8</v>
      </c>
      <c r="F8" s="149">
        <v>44525.318055555559</v>
      </c>
      <c r="G8" s="150">
        <v>44525.318055555559</v>
      </c>
      <c r="H8" s="147">
        <v>44526.248611111114</v>
      </c>
      <c r="I8" s="149">
        <v>44526.542361111111</v>
      </c>
      <c r="J8" s="150">
        <v>44526.542361111111</v>
      </c>
      <c r="K8" s="152">
        <v>1.2243055555518367</v>
      </c>
      <c r="L8" s="151">
        <v>29</v>
      </c>
      <c r="M8" s="146">
        <v>368</v>
      </c>
      <c r="N8" s="146">
        <v>311</v>
      </c>
      <c r="O8" s="146">
        <v>57</v>
      </c>
      <c r="P8" s="209">
        <v>31</v>
      </c>
      <c r="Q8" s="148">
        <v>45</v>
      </c>
      <c r="R8" s="2" t="s">
        <v>669</v>
      </c>
    </row>
    <row r="9" spans="1:18" ht="15.75" x14ac:dyDescent="0.25">
      <c r="A9" s="131">
        <v>44524</v>
      </c>
      <c r="B9" s="146" t="s">
        <v>635</v>
      </c>
      <c r="C9" s="146" t="s">
        <v>667</v>
      </c>
      <c r="D9" s="155">
        <v>36.307575757575698</v>
      </c>
      <c r="E9" s="155"/>
      <c r="F9" s="149">
        <v>44525.23333333333</v>
      </c>
      <c r="G9" s="150">
        <v>44525.23333333333</v>
      </c>
      <c r="H9" s="147">
        <v>44526.499305555553</v>
      </c>
      <c r="I9" s="149">
        <v>44526.547222222223</v>
      </c>
      <c r="J9" s="150">
        <v>44526.547222222223</v>
      </c>
      <c r="K9" s="152">
        <v>1.3138888888934162</v>
      </c>
      <c r="L9" s="151">
        <v>31</v>
      </c>
      <c r="M9" s="146">
        <v>94</v>
      </c>
      <c r="N9" s="146">
        <v>85</v>
      </c>
      <c r="O9" s="146">
        <v>9</v>
      </c>
      <c r="P9" s="209">
        <v>10</v>
      </c>
      <c r="Q9" s="148">
        <v>34</v>
      </c>
      <c r="R9" s="2" t="s">
        <v>567</v>
      </c>
    </row>
    <row r="10" spans="1:18" ht="15.75" x14ac:dyDescent="0.25">
      <c r="A10" s="131">
        <v>44524</v>
      </c>
      <c r="B10" s="146" t="s">
        <v>631</v>
      </c>
      <c r="C10" s="146" t="s">
        <v>667</v>
      </c>
      <c r="D10" s="155">
        <v>28.7337121212121</v>
      </c>
      <c r="E10" s="155">
        <v>65.2</v>
      </c>
      <c r="F10" s="149">
        <v>44525.126388888886</v>
      </c>
      <c r="G10" s="150">
        <v>44525.126388888886</v>
      </c>
      <c r="H10" s="147">
        <v>44525.461805555555</v>
      </c>
      <c r="I10" s="149">
        <v>44525.647916666669</v>
      </c>
      <c r="J10" s="150">
        <v>44525.647916666669</v>
      </c>
      <c r="K10" s="152">
        <v>0.52152777778246673</v>
      </c>
      <c r="L10" s="151">
        <v>12</v>
      </c>
      <c r="M10" s="146">
        <v>233</v>
      </c>
      <c r="N10" s="146">
        <v>181</v>
      </c>
      <c r="O10" s="146">
        <v>52</v>
      </c>
      <c r="P10" s="209">
        <v>11</v>
      </c>
      <c r="Q10" s="148">
        <v>47</v>
      </c>
      <c r="R10" s="2" t="s">
        <v>669</v>
      </c>
    </row>
    <row r="11" spans="1:18" ht="15.75" x14ac:dyDescent="0.25">
      <c r="A11" s="131">
        <v>44524</v>
      </c>
      <c r="B11" s="146" t="s">
        <v>672</v>
      </c>
      <c r="C11" s="146" t="s">
        <v>667</v>
      </c>
      <c r="D11" s="155"/>
      <c r="E11" s="155"/>
      <c r="F11" s="149">
        <v>44525.126388888886</v>
      </c>
      <c r="G11" s="150">
        <v>44525.126388888886</v>
      </c>
      <c r="H11" s="147">
        <v>44525.461805555555</v>
      </c>
      <c r="I11" s="149">
        <v>44525.665277777778</v>
      </c>
      <c r="J11" s="150">
        <v>44525.665277777778</v>
      </c>
      <c r="K11" s="152">
        <v>0.53888888889196096</v>
      </c>
      <c r="L11" s="151">
        <v>12</v>
      </c>
      <c r="M11" s="146">
        <v>138</v>
      </c>
      <c r="N11" s="146">
        <v>116</v>
      </c>
      <c r="O11" s="146">
        <v>22</v>
      </c>
      <c r="P11" s="209">
        <v>5</v>
      </c>
      <c r="Q11" s="148">
        <v>46</v>
      </c>
      <c r="R11" s="2" t="s">
        <v>567</v>
      </c>
    </row>
    <row r="12" spans="1:18" ht="15.75" x14ac:dyDescent="0.25">
      <c r="A12" s="131">
        <v>44524</v>
      </c>
      <c r="B12" s="146" t="s">
        <v>629</v>
      </c>
      <c r="C12" s="146" t="s">
        <v>667</v>
      </c>
      <c r="D12" s="155">
        <v>8.4178030303030305</v>
      </c>
      <c r="E12" s="155">
        <v>84.3</v>
      </c>
      <c r="F12" s="149">
        <v>44525.099305555559</v>
      </c>
      <c r="G12" s="150">
        <v>44525.099305555559</v>
      </c>
      <c r="H12" s="147">
        <v>44525.416666666664</v>
      </c>
      <c r="I12" s="149">
        <v>44525.533333333333</v>
      </c>
      <c r="J12" s="150">
        <v>44525.533333333333</v>
      </c>
      <c r="K12" s="152">
        <v>0.43402777777373558</v>
      </c>
      <c r="L12" s="151">
        <v>10</v>
      </c>
      <c r="M12" s="146">
        <v>77</v>
      </c>
      <c r="N12" s="146">
        <v>71</v>
      </c>
      <c r="O12" s="146">
        <v>6</v>
      </c>
      <c r="P12" s="209">
        <v>5</v>
      </c>
      <c r="Q12" s="148">
        <v>7</v>
      </c>
      <c r="R12" s="2" t="s">
        <v>567</v>
      </c>
    </row>
    <row r="13" spans="1:18" ht="15.75" x14ac:dyDescent="0.25">
      <c r="A13" s="131">
        <v>44524</v>
      </c>
      <c r="B13" s="146" t="s">
        <v>639</v>
      </c>
      <c r="C13" s="146" t="s">
        <v>667</v>
      </c>
      <c r="D13" s="155">
        <v>2.6740530303030301</v>
      </c>
      <c r="E13" s="155"/>
      <c r="F13" s="149">
        <v>44525.251388888886</v>
      </c>
      <c r="G13" s="150">
        <v>44525.251388888886</v>
      </c>
      <c r="H13" s="147">
        <v>44526.395833333336</v>
      </c>
      <c r="I13" s="149">
        <v>44526.504861111112</v>
      </c>
      <c r="J13" s="150">
        <v>44526.504861111112</v>
      </c>
      <c r="K13" s="152">
        <v>1.2534722222262644</v>
      </c>
      <c r="L13" s="151">
        <v>30</v>
      </c>
      <c r="M13" s="146">
        <v>9</v>
      </c>
      <c r="N13" s="146">
        <v>8</v>
      </c>
      <c r="O13" s="146">
        <v>1</v>
      </c>
      <c r="P13" s="209">
        <v>0</v>
      </c>
      <c r="Q13" s="148">
        <v>0</v>
      </c>
      <c r="R13" s="2" t="s">
        <v>567</v>
      </c>
    </row>
    <row r="14" spans="1:18" ht="15.75" x14ac:dyDescent="0.25">
      <c r="A14" s="131">
        <v>44524</v>
      </c>
      <c r="B14" s="146" t="s">
        <v>673</v>
      </c>
      <c r="C14" s="146" t="s">
        <v>667</v>
      </c>
      <c r="D14" s="155">
        <v>15.7952651515151</v>
      </c>
      <c r="E14" s="155">
        <v>70.7</v>
      </c>
      <c r="F14" s="149">
        <v>44525.338194444441</v>
      </c>
      <c r="G14" s="150">
        <v>44525.338194444441</v>
      </c>
      <c r="H14" s="147">
        <v>44525.469444444447</v>
      </c>
      <c r="I14" s="149">
        <v>44525.55</v>
      </c>
      <c r="J14" s="150">
        <v>44525.55</v>
      </c>
      <c r="K14" s="152">
        <v>0.21180555556202307</v>
      </c>
      <c r="L14" s="151">
        <v>5</v>
      </c>
      <c r="M14" s="146">
        <v>445</v>
      </c>
      <c r="N14" s="146">
        <v>430</v>
      </c>
      <c r="O14" s="146">
        <v>15</v>
      </c>
      <c r="P14" s="209">
        <v>53</v>
      </c>
      <c r="Q14" s="148">
        <v>35</v>
      </c>
      <c r="R14" s="2" t="s">
        <v>674</v>
      </c>
    </row>
    <row r="15" spans="1:18" ht="15.75" x14ac:dyDescent="0.25">
      <c r="A15" s="131">
        <v>44524</v>
      </c>
      <c r="B15" s="146" t="s">
        <v>644</v>
      </c>
      <c r="C15" s="146" t="s">
        <v>667</v>
      </c>
      <c r="D15" s="155">
        <v>12.9568181818181</v>
      </c>
      <c r="E15" s="155"/>
      <c r="F15" s="149">
        <v>44525.268055555556</v>
      </c>
      <c r="G15" s="150">
        <v>44525.268055555556</v>
      </c>
      <c r="H15" s="147">
        <v>44526.248611111114</v>
      </c>
      <c r="I15" s="149">
        <v>44526.368750000001</v>
      </c>
      <c r="J15" s="150">
        <v>44526.368750000001</v>
      </c>
      <c r="K15" s="152">
        <v>1.1006944444452529</v>
      </c>
      <c r="L15" s="151">
        <v>26</v>
      </c>
      <c r="M15" s="146">
        <v>288</v>
      </c>
      <c r="N15" s="146">
        <v>272</v>
      </c>
      <c r="O15" s="146">
        <v>16</v>
      </c>
      <c r="P15" s="209">
        <v>32</v>
      </c>
      <c r="Q15" s="148">
        <v>12</v>
      </c>
      <c r="R15" s="2" t="s">
        <v>675</v>
      </c>
    </row>
    <row r="16" spans="1:18" ht="15.75" x14ac:dyDescent="0.25">
      <c r="A16" s="131">
        <v>44524</v>
      </c>
      <c r="B16" s="146" t="s">
        <v>676</v>
      </c>
      <c r="C16" s="146" t="s">
        <v>667</v>
      </c>
      <c r="D16" s="155">
        <v>22.268939393939299</v>
      </c>
      <c r="E16" s="155">
        <v>31.3</v>
      </c>
      <c r="F16" s="149">
        <v>44525.222222222219</v>
      </c>
      <c r="G16" s="150">
        <v>44525.222222222219</v>
      </c>
      <c r="H16" s="147">
        <v>44525.575694444444</v>
      </c>
      <c r="I16" s="149">
        <v>44525.614583333336</v>
      </c>
      <c r="J16" s="150">
        <v>44525.614583333336</v>
      </c>
      <c r="K16" s="152">
        <v>0.39236111111677019</v>
      </c>
      <c r="L16" s="151">
        <v>9</v>
      </c>
      <c r="M16" s="146">
        <v>168</v>
      </c>
      <c r="N16" s="146">
        <v>86</v>
      </c>
      <c r="O16" s="146">
        <v>82</v>
      </c>
      <c r="P16" s="209">
        <v>10</v>
      </c>
      <c r="Q16" s="148">
        <v>10</v>
      </c>
      <c r="R16" s="2" t="s">
        <v>674</v>
      </c>
    </row>
    <row r="17" spans="1:18" ht="15.75" x14ac:dyDescent="0.25">
      <c r="A17" s="131">
        <v>44524</v>
      </c>
      <c r="B17" s="146" t="s">
        <v>632</v>
      </c>
      <c r="C17" s="146" t="s">
        <v>667</v>
      </c>
      <c r="D17" s="181"/>
      <c r="E17" s="155"/>
      <c r="F17" s="149">
        <v>44525.179861111108</v>
      </c>
      <c r="G17" s="150">
        <v>44525.179861111108</v>
      </c>
      <c r="H17" s="147">
        <v>44526.445833333331</v>
      </c>
      <c r="I17" s="149">
        <v>44526.555555555555</v>
      </c>
      <c r="J17" s="150">
        <v>44526.555555555555</v>
      </c>
      <c r="K17" s="152">
        <v>1.3756944444467081</v>
      </c>
      <c r="L17" s="151">
        <v>33</v>
      </c>
      <c r="M17" s="146">
        <v>189</v>
      </c>
      <c r="N17" s="146">
        <v>167</v>
      </c>
      <c r="O17" s="146">
        <v>22</v>
      </c>
      <c r="P17" s="209">
        <v>12</v>
      </c>
      <c r="Q17" s="148">
        <v>45</v>
      </c>
      <c r="R17" s="2" t="s">
        <v>677</v>
      </c>
    </row>
    <row r="18" spans="1:18" ht="15.75" x14ac:dyDescent="0.25">
      <c r="A18" s="131">
        <v>44524</v>
      </c>
      <c r="B18" s="146" t="s">
        <v>570</v>
      </c>
      <c r="C18" s="146" t="s">
        <v>667</v>
      </c>
      <c r="D18" s="155"/>
      <c r="E18" s="155"/>
      <c r="F18" s="149">
        <v>44524.93472222222</v>
      </c>
      <c r="G18" s="150">
        <v>44524.93472222222</v>
      </c>
      <c r="H18" s="147">
        <v>44526.555555555555</v>
      </c>
      <c r="I18" s="149">
        <v>44526.692361111112</v>
      </c>
      <c r="J18" s="150">
        <v>44526.692361111112</v>
      </c>
      <c r="K18" s="152">
        <v>1.757638888891961</v>
      </c>
      <c r="L18" s="151">
        <v>42</v>
      </c>
      <c r="M18" s="146">
        <v>178</v>
      </c>
      <c r="N18" s="146">
        <v>158</v>
      </c>
      <c r="O18" s="146">
        <v>20</v>
      </c>
      <c r="P18" s="209">
        <v>9</v>
      </c>
      <c r="Q18" s="148">
        <v>49</v>
      </c>
      <c r="R18" s="2" t="s">
        <v>669</v>
      </c>
    </row>
    <row r="19" spans="1:18" ht="15.75" x14ac:dyDescent="0.25">
      <c r="A19" s="131">
        <v>44524</v>
      </c>
      <c r="B19" s="146" t="s">
        <v>678</v>
      </c>
      <c r="C19" s="146" t="s">
        <v>667</v>
      </c>
      <c r="D19" s="155"/>
      <c r="E19" s="155"/>
      <c r="F19" s="149">
        <v>44524.93472222222</v>
      </c>
      <c r="G19" s="150">
        <v>44524.93472222222</v>
      </c>
      <c r="H19" s="147">
        <v>44526.555555555555</v>
      </c>
      <c r="I19" s="149">
        <v>44526.654166666667</v>
      </c>
      <c r="J19" s="150">
        <v>44526.654166666667</v>
      </c>
      <c r="K19" s="152">
        <v>1.7194444444467081</v>
      </c>
      <c r="L19" s="151">
        <v>41</v>
      </c>
      <c r="M19" s="146">
        <v>160</v>
      </c>
      <c r="N19" s="146">
        <v>124</v>
      </c>
      <c r="O19" s="146">
        <v>36</v>
      </c>
      <c r="P19" s="209">
        <v>9</v>
      </c>
      <c r="Q19" s="148">
        <v>33</v>
      </c>
      <c r="R19" s="2" t="s">
        <v>679</v>
      </c>
    </row>
    <row r="20" spans="1:18" ht="15.75" x14ac:dyDescent="0.25">
      <c r="A20" s="131">
        <v>44524</v>
      </c>
      <c r="B20" s="146" t="s">
        <v>680</v>
      </c>
      <c r="C20" s="146" t="s">
        <v>667</v>
      </c>
      <c r="D20" s="155"/>
      <c r="E20" s="155"/>
      <c r="F20" s="149">
        <v>44524.93472222222</v>
      </c>
      <c r="G20" s="150">
        <v>44524.93472222222</v>
      </c>
      <c r="H20" s="147">
        <v>44526.555555555555</v>
      </c>
      <c r="I20" s="149">
        <v>44526.656944444447</v>
      </c>
      <c r="J20" s="150">
        <v>44526.656944444447</v>
      </c>
      <c r="K20" s="152">
        <v>1.7222222222262644</v>
      </c>
      <c r="L20" s="151">
        <v>41</v>
      </c>
      <c r="M20" s="146">
        <v>89</v>
      </c>
      <c r="N20" s="146">
        <v>74</v>
      </c>
      <c r="O20" s="146">
        <v>15</v>
      </c>
      <c r="P20" s="209">
        <v>5</v>
      </c>
      <c r="Q20" s="148">
        <v>22</v>
      </c>
      <c r="R20" s="2" t="s">
        <v>669</v>
      </c>
    </row>
    <row r="21" spans="1:18" ht="15.75" x14ac:dyDescent="0.25">
      <c r="A21" s="131">
        <v>44524</v>
      </c>
      <c r="B21" s="146" t="s">
        <v>571</v>
      </c>
      <c r="C21" s="146" t="s">
        <v>667</v>
      </c>
      <c r="D21" s="155"/>
      <c r="E21" s="155"/>
      <c r="F21" s="149">
        <v>44524.93472222222</v>
      </c>
      <c r="G21" s="150">
        <v>44524.93472222222</v>
      </c>
      <c r="H21" s="147">
        <v>44526.555555555555</v>
      </c>
      <c r="I21" s="149">
        <v>44526.690972222219</v>
      </c>
      <c r="J21" s="150">
        <v>44526.690972222219</v>
      </c>
      <c r="K21" s="152">
        <v>1.7562499999985448</v>
      </c>
      <c r="L21" s="151">
        <v>42</v>
      </c>
      <c r="M21" s="146">
        <v>166</v>
      </c>
      <c r="N21" s="146">
        <v>136</v>
      </c>
      <c r="O21" s="146">
        <v>30</v>
      </c>
      <c r="P21" s="209">
        <v>6</v>
      </c>
      <c r="Q21" s="148">
        <v>69</v>
      </c>
      <c r="R21" s="2" t="s">
        <v>669</v>
      </c>
    </row>
    <row r="22" spans="1:18" ht="15.75" x14ac:dyDescent="0.25">
      <c r="A22" s="131">
        <v>44524</v>
      </c>
      <c r="B22" s="146" t="s">
        <v>627</v>
      </c>
      <c r="C22" s="146" t="s">
        <v>667</v>
      </c>
      <c r="D22" s="155">
        <v>108.21912878787801</v>
      </c>
      <c r="E22" s="155">
        <v>108.1</v>
      </c>
      <c r="F22" s="149">
        <v>44524.93472222222</v>
      </c>
      <c r="G22" s="150">
        <v>44524.93472222222</v>
      </c>
      <c r="H22" s="147">
        <v>44526.555555555555</v>
      </c>
      <c r="I22" s="149">
        <v>44526.651388888888</v>
      </c>
      <c r="J22" s="150">
        <v>44526.651388888888</v>
      </c>
      <c r="K22" s="152">
        <v>1.7166666666671517</v>
      </c>
      <c r="L22" s="151">
        <v>41</v>
      </c>
      <c r="M22" s="146">
        <v>193</v>
      </c>
      <c r="N22" s="146">
        <v>157</v>
      </c>
      <c r="O22" s="146">
        <v>36</v>
      </c>
      <c r="P22" s="209">
        <v>12</v>
      </c>
      <c r="Q22" s="148">
        <v>56</v>
      </c>
      <c r="R22" s="2" t="s">
        <v>669</v>
      </c>
    </row>
    <row r="23" spans="1:18" ht="15.75" x14ac:dyDescent="0.25">
      <c r="A23" s="131">
        <v>44524</v>
      </c>
      <c r="B23" s="146" t="s">
        <v>681</v>
      </c>
      <c r="C23" s="146" t="s">
        <v>667</v>
      </c>
      <c r="D23" s="155"/>
      <c r="E23" s="155"/>
      <c r="F23" s="149">
        <v>44524.93472222222</v>
      </c>
      <c r="G23" s="150">
        <v>44524.93472222222</v>
      </c>
      <c r="H23" s="147">
        <v>44526.555555555555</v>
      </c>
      <c r="I23" s="149">
        <v>44526.660416666666</v>
      </c>
      <c r="J23" s="150">
        <v>44526.660416666666</v>
      </c>
      <c r="K23" s="152">
        <v>1.7256944444452529</v>
      </c>
      <c r="L23" s="151">
        <v>41</v>
      </c>
      <c r="M23" s="146">
        <v>166</v>
      </c>
      <c r="N23" s="146">
        <v>137</v>
      </c>
      <c r="O23" s="146">
        <v>29</v>
      </c>
      <c r="P23" s="209">
        <v>9</v>
      </c>
      <c r="Q23" s="148">
        <v>58</v>
      </c>
      <c r="R23" s="2" t="s">
        <v>682</v>
      </c>
    </row>
    <row r="24" spans="1:18" ht="15.75" x14ac:dyDescent="0.25">
      <c r="A24" s="131">
        <v>44524</v>
      </c>
      <c r="B24" s="146" t="s">
        <v>572</v>
      </c>
      <c r="C24" s="146" t="s">
        <v>667</v>
      </c>
      <c r="D24" s="2"/>
      <c r="E24" s="155"/>
      <c r="F24" s="149">
        <v>44524.93472222222</v>
      </c>
      <c r="G24" s="150">
        <v>44524.93472222222</v>
      </c>
      <c r="H24" s="147">
        <v>44526.555555555555</v>
      </c>
      <c r="I24" s="149">
        <v>44526.676388888889</v>
      </c>
      <c r="J24" s="150">
        <v>44526.676388888889</v>
      </c>
      <c r="K24" s="152">
        <v>1.7416666666686069</v>
      </c>
      <c r="L24" s="151">
        <v>41</v>
      </c>
      <c r="M24" s="146">
        <v>8</v>
      </c>
      <c r="N24" s="146">
        <v>8</v>
      </c>
      <c r="O24" s="146">
        <v>0</v>
      </c>
      <c r="P24" s="209">
        <v>2</v>
      </c>
      <c r="Q24" s="148">
        <v>2</v>
      </c>
      <c r="R24" s="2" t="s">
        <v>567</v>
      </c>
    </row>
    <row r="25" spans="1:18" ht="15.75" x14ac:dyDescent="0.25">
      <c r="A25" s="131">
        <v>44524</v>
      </c>
      <c r="B25" s="146" t="s">
        <v>683</v>
      </c>
      <c r="C25" s="146" t="s">
        <v>667</v>
      </c>
      <c r="D25" s="2"/>
      <c r="E25" s="155"/>
      <c r="F25" s="149">
        <v>44525.200694444444</v>
      </c>
      <c r="G25" s="150">
        <v>44525.200694444444</v>
      </c>
      <c r="H25" s="147">
        <v>44526.502083333333</v>
      </c>
      <c r="I25" s="149">
        <v>44526.54791666667</v>
      </c>
      <c r="J25" s="150">
        <v>44526.54791666667</v>
      </c>
      <c r="K25" s="152">
        <v>1.3472222222262644</v>
      </c>
      <c r="L25" s="151">
        <v>32</v>
      </c>
      <c r="M25" s="146">
        <v>66</v>
      </c>
      <c r="N25" s="146">
        <v>56</v>
      </c>
      <c r="O25" s="146">
        <v>10</v>
      </c>
      <c r="P25" s="209">
        <v>2</v>
      </c>
      <c r="Q25" s="148">
        <v>26</v>
      </c>
      <c r="R25" s="2" t="s">
        <v>669</v>
      </c>
    </row>
    <row r="26" spans="1:18" ht="15.75" x14ac:dyDescent="0.25">
      <c r="A26" s="131">
        <v>44524</v>
      </c>
      <c r="B26" s="146" t="s">
        <v>633</v>
      </c>
      <c r="C26" s="146" t="s">
        <v>667</v>
      </c>
      <c r="D26" s="155">
        <v>19.8689393939393</v>
      </c>
      <c r="E26" s="155">
        <v>88.8</v>
      </c>
      <c r="F26" s="149">
        <v>44525.200694444444</v>
      </c>
      <c r="G26" s="150">
        <v>44525.200694444444</v>
      </c>
      <c r="H26" s="147">
        <v>44526.502083333333</v>
      </c>
      <c r="I26" s="149">
        <v>44526.541666666664</v>
      </c>
      <c r="J26" s="150">
        <v>44526.541666666664</v>
      </c>
      <c r="K26" s="152">
        <v>1.3409722222204437</v>
      </c>
      <c r="L26" s="151">
        <v>32</v>
      </c>
      <c r="M26" s="146">
        <v>44</v>
      </c>
      <c r="N26" s="146">
        <v>28</v>
      </c>
      <c r="O26" s="146">
        <v>16</v>
      </c>
      <c r="P26" s="209">
        <v>0</v>
      </c>
      <c r="Q26" s="148">
        <v>13</v>
      </c>
      <c r="R26" s="2" t="s">
        <v>669</v>
      </c>
    </row>
    <row r="27" spans="1:18" ht="15.75" x14ac:dyDescent="0.25">
      <c r="A27" s="131">
        <v>44524</v>
      </c>
      <c r="B27" s="146" t="s">
        <v>645</v>
      </c>
      <c r="C27" s="146" t="s">
        <v>667</v>
      </c>
      <c r="D27" s="155">
        <v>10.1193181818181</v>
      </c>
      <c r="E27" s="155"/>
      <c r="F27" s="149">
        <v>44525.32708333333</v>
      </c>
      <c r="G27" s="150">
        <v>44525.32708333333</v>
      </c>
      <c r="H27" s="147">
        <v>44526.248611111114</v>
      </c>
      <c r="I27" s="149">
        <v>44526.479861111111</v>
      </c>
      <c r="J27" s="150">
        <v>44526.479861111111</v>
      </c>
      <c r="K27" s="152">
        <v>1.1527777777810115</v>
      </c>
      <c r="L27" s="151">
        <v>27</v>
      </c>
      <c r="M27" s="146">
        <v>165</v>
      </c>
      <c r="N27" s="146">
        <v>141</v>
      </c>
      <c r="O27" s="146">
        <v>24</v>
      </c>
      <c r="P27" s="209">
        <v>18</v>
      </c>
      <c r="Q27" s="148">
        <v>12</v>
      </c>
      <c r="R27" s="2" t="s">
        <v>671</v>
      </c>
    </row>
    <row r="28" spans="1:18" ht="15.75" x14ac:dyDescent="0.25">
      <c r="A28" s="131">
        <v>44524</v>
      </c>
      <c r="B28" s="146" t="s">
        <v>643</v>
      </c>
      <c r="C28" s="146" t="s">
        <v>667</v>
      </c>
      <c r="D28" s="155">
        <v>32.7945075757575</v>
      </c>
      <c r="E28" s="155">
        <v>88</v>
      </c>
      <c r="F28" s="149">
        <v>44525.320833333331</v>
      </c>
      <c r="G28" s="150">
        <v>44525.320833333331</v>
      </c>
      <c r="H28" s="147">
        <v>44526.291666666664</v>
      </c>
      <c r="I28" s="149">
        <v>44526.402777777781</v>
      </c>
      <c r="J28" s="150">
        <v>44526.402777777781</v>
      </c>
      <c r="K28" s="152">
        <v>1.0819444444496185</v>
      </c>
      <c r="L28" s="151">
        <v>25</v>
      </c>
      <c r="M28" s="146">
        <v>404</v>
      </c>
      <c r="N28" s="146">
        <v>367</v>
      </c>
      <c r="O28" s="146">
        <v>37</v>
      </c>
      <c r="P28" s="209">
        <v>20</v>
      </c>
      <c r="Q28" s="148">
        <v>51</v>
      </c>
      <c r="R28" s="2" t="s">
        <v>669</v>
      </c>
    </row>
    <row r="29" spans="1:18" ht="15.75" x14ac:dyDescent="0.25">
      <c r="A29" s="131">
        <v>44524</v>
      </c>
      <c r="B29" s="146" t="s">
        <v>684</v>
      </c>
      <c r="C29" s="146" t="s">
        <v>667</v>
      </c>
      <c r="D29" s="155"/>
      <c r="E29" s="155"/>
      <c r="F29" s="149">
        <v>44525.306250000001</v>
      </c>
      <c r="G29" s="150">
        <v>44525.306250000001</v>
      </c>
      <c r="H29" s="147">
        <v>44526.248611111114</v>
      </c>
      <c r="I29" s="149">
        <v>44526.467361111114</v>
      </c>
      <c r="J29" s="150">
        <v>44526.467361111114</v>
      </c>
      <c r="K29" s="152">
        <v>1.1611111111124046</v>
      </c>
      <c r="L29" s="151">
        <v>27</v>
      </c>
      <c r="M29" s="146">
        <v>155</v>
      </c>
      <c r="N29" s="146">
        <v>133</v>
      </c>
      <c r="O29" s="146">
        <v>22</v>
      </c>
      <c r="P29" s="209">
        <v>10</v>
      </c>
      <c r="Q29" s="148">
        <v>22</v>
      </c>
      <c r="R29" s="2" t="s">
        <v>669</v>
      </c>
    </row>
    <row r="30" spans="1:18" ht="15.75" x14ac:dyDescent="0.25">
      <c r="A30" s="131">
        <v>44524</v>
      </c>
      <c r="B30" s="146" t="s">
        <v>642</v>
      </c>
      <c r="C30" s="146" t="s">
        <v>667</v>
      </c>
      <c r="D30" s="155">
        <v>48.139204545454497</v>
      </c>
      <c r="E30" s="155">
        <v>48.2</v>
      </c>
      <c r="F30" s="149">
        <v>44525.306250000001</v>
      </c>
      <c r="G30" s="150">
        <v>44525.306250000001</v>
      </c>
      <c r="H30" s="147">
        <v>44526.248611111114</v>
      </c>
      <c r="I30" s="149">
        <v>44526.379166666666</v>
      </c>
      <c r="J30" s="150">
        <v>44526.379166666666</v>
      </c>
      <c r="K30" s="152">
        <v>1.0729166666642413</v>
      </c>
      <c r="L30" s="151">
        <v>25</v>
      </c>
      <c r="M30" s="146">
        <v>241</v>
      </c>
      <c r="N30" s="146">
        <v>213</v>
      </c>
      <c r="O30" s="146">
        <v>28</v>
      </c>
      <c r="P30" s="209">
        <v>27</v>
      </c>
      <c r="Q30" s="148">
        <v>46</v>
      </c>
      <c r="R30" s="2" t="s">
        <v>669</v>
      </c>
    </row>
    <row r="31" spans="1:18" ht="15.75" x14ac:dyDescent="0.25">
      <c r="A31" s="131">
        <v>44524</v>
      </c>
      <c r="B31" s="146" t="s">
        <v>685</v>
      </c>
      <c r="C31" s="146" t="s">
        <v>667</v>
      </c>
      <c r="D31" s="155"/>
      <c r="E31" s="155"/>
      <c r="F31" s="149">
        <v>44525.306250000001</v>
      </c>
      <c r="G31" s="150">
        <v>44525.306250000001</v>
      </c>
      <c r="H31" s="147">
        <v>44526.248611111114</v>
      </c>
      <c r="I31" s="149">
        <v>44526.432638888888</v>
      </c>
      <c r="J31" s="150">
        <v>44526.432638888888</v>
      </c>
      <c r="K31" s="152">
        <v>1.1263888888861402</v>
      </c>
      <c r="L31" s="151">
        <v>27</v>
      </c>
      <c r="M31" s="146">
        <v>81</v>
      </c>
      <c r="N31" s="146">
        <v>66</v>
      </c>
      <c r="O31" s="146">
        <v>15</v>
      </c>
      <c r="P31" s="209">
        <v>6</v>
      </c>
      <c r="Q31" s="148">
        <v>3</v>
      </c>
      <c r="R31" s="2" t="s">
        <v>671</v>
      </c>
    </row>
    <row r="32" spans="1:18" ht="15.75" x14ac:dyDescent="0.25">
      <c r="A32" s="131">
        <v>44524</v>
      </c>
      <c r="B32" s="146" t="s">
        <v>686</v>
      </c>
      <c r="C32" s="146" t="s">
        <v>667</v>
      </c>
      <c r="D32" s="155"/>
      <c r="E32" s="155"/>
      <c r="F32" s="149">
        <v>44525.306250000001</v>
      </c>
      <c r="G32" s="150">
        <v>44525.306250000001</v>
      </c>
      <c r="H32" s="147">
        <v>44526.248611111114</v>
      </c>
      <c r="I32" s="149">
        <v>44526.429861111108</v>
      </c>
      <c r="J32" s="150">
        <v>44526.429861111108</v>
      </c>
      <c r="K32" s="152">
        <v>1.1236111111065838</v>
      </c>
      <c r="L32" s="151">
        <v>26</v>
      </c>
      <c r="M32" s="146">
        <v>101</v>
      </c>
      <c r="N32" s="146">
        <v>88</v>
      </c>
      <c r="O32" s="146">
        <v>13</v>
      </c>
      <c r="P32" s="209">
        <v>7</v>
      </c>
      <c r="Q32" s="148">
        <v>18</v>
      </c>
      <c r="R32" s="2" t="s">
        <v>669</v>
      </c>
    </row>
    <row r="33" spans="1:18" ht="15.75" x14ac:dyDescent="0.25">
      <c r="A33" s="131">
        <v>44524</v>
      </c>
      <c r="B33" s="146" t="s">
        <v>687</v>
      </c>
      <c r="C33" s="146" t="s">
        <v>667</v>
      </c>
      <c r="D33" s="181"/>
      <c r="E33" s="155"/>
      <c r="F33" s="149">
        <v>44525.244444444441</v>
      </c>
      <c r="G33" s="150">
        <v>44525.244444444441</v>
      </c>
      <c r="H33" s="147">
        <v>44526.248611111114</v>
      </c>
      <c r="I33" s="149">
        <v>44526.495833333334</v>
      </c>
      <c r="J33" s="150">
        <v>44526.495833333334</v>
      </c>
      <c r="K33" s="152">
        <v>1.2513888888934162</v>
      </c>
      <c r="L33" s="151">
        <v>30</v>
      </c>
      <c r="M33" s="146">
        <v>215</v>
      </c>
      <c r="N33" s="146">
        <v>188</v>
      </c>
      <c r="O33" s="146">
        <v>27</v>
      </c>
      <c r="P33" s="209">
        <v>15</v>
      </c>
      <c r="Q33" s="148">
        <v>40</v>
      </c>
      <c r="R33" s="2" t="s">
        <v>671</v>
      </c>
    </row>
    <row r="34" spans="1:18" ht="15.75" x14ac:dyDescent="0.25">
      <c r="A34" s="131">
        <v>44524</v>
      </c>
      <c r="B34" s="146" t="s">
        <v>637</v>
      </c>
      <c r="C34" s="146" t="s">
        <v>667</v>
      </c>
      <c r="D34" s="155">
        <v>57.339393939393901</v>
      </c>
      <c r="E34" s="155">
        <v>57.4</v>
      </c>
      <c r="F34" s="149">
        <v>44525.7</v>
      </c>
      <c r="G34" s="150">
        <v>44525.7</v>
      </c>
      <c r="H34" s="147">
        <v>44526.345833333333</v>
      </c>
      <c r="I34" s="149">
        <v>44526.481249999997</v>
      </c>
      <c r="J34" s="150">
        <v>44526.481249999997</v>
      </c>
      <c r="K34" s="152">
        <v>0.78125</v>
      </c>
      <c r="L34" s="151">
        <v>18</v>
      </c>
      <c r="M34" s="146">
        <v>384</v>
      </c>
      <c r="N34" s="146">
        <v>314</v>
      </c>
      <c r="O34" s="146">
        <v>70</v>
      </c>
      <c r="P34" s="209">
        <v>22</v>
      </c>
      <c r="Q34" s="148">
        <v>64</v>
      </c>
      <c r="R34" s="2" t="s">
        <v>682</v>
      </c>
    </row>
    <row r="35" spans="1:18" ht="15.75" x14ac:dyDescent="0.25">
      <c r="A35" s="131">
        <v>44524</v>
      </c>
      <c r="B35" s="146" t="s">
        <v>638</v>
      </c>
      <c r="C35" s="146" t="s">
        <v>667</v>
      </c>
      <c r="D35" s="155"/>
      <c r="E35" s="155"/>
      <c r="F35" s="149">
        <v>44525.244444444441</v>
      </c>
      <c r="G35" s="150">
        <v>44525.244444444441</v>
      </c>
      <c r="H35" s="147">
        <v>44526.248611111114</v>
      </c>
      <c r="I35" s="149">
        <v>44526.490972222222</v>
      </c>
      <c r="J35" s="150">
        <v>44526.490972222222</v>
      </c>
      <c r="K35" s="152">
        <v>1.2465277777810115</v>
      </c>
      <c r="L35" s="151">
        <v>29</v>
      </c>
      <c r="M35" s="146">
        <v>148</v>
      </c>
      <c r="N35" s="146">
        <v>129</v>
      </c>
      <c r="O35" s="146">
        <v>19</v>
      </c>
      <c r="P35" s="209">
        <v>8</v>
      </c>
      <c r="Q35" s="148">
        <v>20</v>
      </c>
      <c r="R35" s="2" t="s">
        <v>567</v>
      </c>
    </row>
    <row r="36" spans="1:18" ht="15.75" x14ac:dyDescent="0.25">
      <c r="A36" s="131">
        <v>44524</v>
      </c>
      <c r="B36" s="146" t="s">
        <v>688</v>
      </c>
      <c r="C36" s="146" t="s">
        <v>667</v>
      </c>
      <c r="D36" s="155">
        <v>23.526893939393901</v>
      </c>
      <c r="E36" s="155">
        <v>80.599999999999994</v>
      </c>
      <c r="F36" s="149">
        <v>44525.696527777778</v>
      </c>
      <c r="G36" s="150">
        <v>44525.696527777778</v>
      </c>
      <c r="H36" s="147">
        <v>44526.49722222222</v>
      </c>
      <c r="I36" s="149">
        <v>44526.613194444442</v>
      </c>
      <c r="J36" s="150">
        <v>44526.613194444442</v>
      </c>
      <c r="K36" s="152">
        <v>0.91666666666424135</v>
      </c>
      <c r="L36" s="151">
        <v>22</v>
      </c>
      <c r="M36" s="146">
        <v>163</v>
      </c>
      <c r="N36" s="146">
        <v>140</v>
      </c>
      <c r="O36" s="146">
        <v>23</v>
      </c>
      <c r="P36" s="209">
        <v>9</v>
      </c>
      <c r="Q36" s="148">
        <v>19</v>
      </c>
      <c r="R36" s="2" t="s">
        <v>669</v>
      </c>
    </row>
    <row r="37" spans="1:18" ht="15.75" x14ac:dyDescent="0.25">
      <c r="A37" s="131">
        <v>44524</v>
      </c>
      <c r="B37" s="146" t="s">
        <v>619</v>
      </c>
      <c r="C37" s="146" t="s">
        <v>667</v>
      </c>
      <c r="D37" s="181"/>
      <c r="E37" s="155"/>
      <c r="F37" s="149">
        <v>44524.911805555559</v>
      </c>
      <c r="G37" s="150">
        <v>44524.911805555559</v>
      </c>
      <c r="H37" s="147">
        <v>44526.497916666667</v>
      </c>
      <c r="I37" s="149">
        <v>44526.628472222219</v>
      </c>
      <c r="J37" s="150">
        <v>44526.628472222219</v>
      </c>
      <c r="K37" s="152">
        <v>1.7166666666598758</v>
      </c>
      <c r="L37" s="151">
        <v>41</v>
      </c>
      <c r="M37" s="146">
        <v>19</v>
      </c>
      <c r="N37" s="146">
        <v>13</v>
      </c>
      <c r="O37" s="146">
        <v>6</v>
      </c>
      <c r="P37" s="209">
        <v>2</v>
      </c>
      <c r="Q37" s="153">
        <v>7</v>
      </c>
      <c r="R37" s="2" t="s">
        <v>567</v>
      </c>
    </row>
    <row r="39" spans="1:18" x14ac:dyDescent="0.25">
      <c r="A39" s="187" t="s">
        <v>689</v>
      </c>
    </row>
  </sheetData>
  <autoFilter ref="B3:R37" xr:uid="{00000000-0001-0000-0C00-000000000000}">
    <sortState xmlns:xlrd2="http://schemas.microsoft.com/office/spreadsheetml/2017/richdata2" ref="B4:R37">
      <sortCondition ref="B3:B37"/>
    </sortState>
  </autoFilter>
  <sortState xmlns:xlrd2="http://schemas.microsoft.com/office/spreadsheetml/2017/richdata2" ref="A4:R37">
    <sortCondition ref="F4:F37"/>
    <sortCondition ref="G4:G37"/>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Z11"/>
  <sheetViews>
    <sheetView zoomScaleNormal="100" workbookViewId="0"/>
  </sheetViews>
  <sheetFormatPr defaultRowHeight="15" x14ac:dyDescent="0.25"/>
  <cols>
    <col min="1" max="1" width="10.85546875" customWidth="1"/>
    <col min="2" max="2" width="12.85546875" bestFit="1" customWidth="1"/>
    <col min="3" max="5" width="10.42578125" customWidth="1"/>
    <col min="6" max="6" width="25.5703125" bestFit="1" customWidth="1"/>
    <col min="7" max="8" width="10.42578125" customWidth="1"/>
    <col min="9" max="9" width="27.140625" bestFit="1" customWidth="1"/>
    <col min="10" max="10" width="16.7109375" customWidth="1"/>
    <col min="11" max="11" width="14.140625" customWidth="1"/>
    <col min="12" max="13" width="10.42578125" customWidth="1"/>
    <col min="14" max="14" width="73.5703125" customWidth="1"/>
  </cols>
  <sheetData>
    <row r="1" spans="1:26" x14ac:dyDescent="0.25">
      <c r="A1" s="16" t="s">
        <v>690</v>
      </c>
      <c r="B1" s="17"/>
      <c r="C1" s="17"/>
      <c r="D1" s="17"/>
      <c r="E1" s="17"/>
      <c r="F1" s="17"/>
      <c r="G1" s="17"/>
      <c r="H1" s="17"/>
    </row>
    <row r="2" spans="1:26" x14ac:dyDescent="0.25">
      <c r="H2" s="108"/>
    </row>
    <row r="3" spans="1:26" s="4" customFormat="1" ht="60" x14ac:dyDescent="0.25">
      <c r="A3" s="35" t="s">
        <v>691</v>
      </c>
      <c r="B3" s="35" t="s">
        <v>692</v>
      </c>
      <c r="C3" s="35" t="s">
        <v>693</v>
      </c>
      <c r="D3" s="35" t="s">
        <v>694</v>
      </c>
      <c r="E3" s="35" t="s">
        <v>695</v>
      </c>
      <c r="F3" s="35" t="s">
        <v>696</v>
      </c>
      <c r="G3" s="109" t="s">
        <v>697</v>
      </c>
      <c r="H3" s="109" t="s">
        <v>698</v>
      </c>
      <c r="I3" s="109" t="s">
        <v>699</v>
      </c>
      <c r="J3" s="35" t="s">
        <v>700</v>
      </c>
      <c r="K3" s="35" t="s">
        <v>701</v>
      </c>
      <c r="L3" s="35" t="s">
        <v>702</v>
      </c>
      <c r="M3" s="35" t="s">
        <v>703</v>
      </c>
      <c r="N3" s="35" t="s">
        <v>704</v>
      </c>
      <c r="O3"/>
      <c r="P3"/>
      <c r="Q3"/>
      <c r="R3"/>
      <c r="S3"/>
      <c r="T3"/>
      <c r="U3"/>
      <c r="V3"/>
      <c r="W3"/>
      <c r="X3"/>
      <c r="Y3"/>
      <c r="Z3"/>
    </row>
    <row r="4" spans="1:26" ht="45" x14ac:dyDescent="0.25">
      <c r="A4" s="131">
        <v>44524</v>
      </c>
      <c r="B4" s="2" t="s">
        <v>705</v>
      </c>
      <c r="C4" s="178">
        <v>2.5000000000000001E-2</v>
      </c>
      <c r="D4" s="2" t="s">
        <v>706</v>
      </c>
      <c r="E4" s="2" t="s">
        <v>707</v>
      </c>
      <c r="F4" s="6" t="s">
        <v>708</v>
      </c>
      <c r="G4" s="2" t="s">
        <v>622</v>
      </c>
      <c r="H4" s="2" t="s">
        <v>622</v>
      </c>
      <c r="I4" s="6" t="s">
        <v>709</v>
      </c>
      <c r="J4" s="6" t="s">
        <v>710</v>
      </c>
      <c r="K4" s="6" t="s">
        <v>711</v>
      </c>
      <c r="L4" s="2" t="s">
        <v>667</v>
      </c>
      <c r="M4" s="2">
        <v>17</v>
      </c>
      <c r="N4" s="6" t="s">
        <v>712</v>
      </c>
    </row>
    <row r="5" spans="1:26" ht="30" x14ac:dyDescent="0.25">
      <c r="A5" s="131">
        <v>44524</v>
      </c>
      <c r="B5" s="2" t="s">
        <v>705</v>
      </c>
      <c r="C5" s="178">
        <v>2.5000000000000001E-2</v>
      </c>
      <c r="D5" s="2" t="s">
        <v>706</v>
      </c>
      <c r="E5" s="2" t="s">
        <v>707</v>
      </c>
      <c r="F5" s="6" t="s">
        <v>713</v>
      </c>
      <c r="G5" s="2" t="s">
        <v>622</v>
      </c>
      <c r="H5" s="2" t="s">
        <v>622</v>
      </c>
      <c r="I5" s="6" t="s">
        <v>709</v>
      </c>
      <c r="J5" s="6" t="s">
        <v>714</v>
      </c>
      <c r="K5" s="6" t="s">
        <v>711</v>
      </c>
      <c r="L5" s="2" t="s">
        <v>667</v>
      </c>
      <c r="M5" s="2" t="s">
        <v>715</v>
      </c>
      <c r="N5" s="6" t="s">
        <v>712</v>
      </c>
    </row>
    <row r="6" spans="1:26" x14ac:dyDescent="0.25">
      <c r="A6" s="131">
        <v>44524</v>
      </c>
      <c r="B6" s="2" t="s">
        <v>705</v>
      </c>
      <c r="C6" s="178" t="s">
        <v>716</v>
      </c>
      <c r="D6" s="2" t="s">
        <v>706</v>
      </c>
      <c r="E6" s="2" t="s">
        <v>707</v>
      </c>
      <c r="F6" s="6" t="s">
        <v>717</v>
      </c>
      <c r="G6" s="2" t="s">
        <v>622</v>
      </c>
      <c r="H6" s="2" t="s">
        <v>623</v>
      </c>
      <c r="I6" s="6" t="s">
        <v>567</v>
      </c>
      <c r="J6" s="6" t="s">
        <v>718</v>
      </c>
      <c r="K6" s="6" t="s">
        <v>719</v>
      </c>
      <c r="L6" s="2" t="s">
        <v>667</v>
      </c>
      <c r="M6" s="2">
        <v>33.6</v>
      </c>
      <c r="N6" s="2" t="s">
        <v>73</v>
      </c>
    </row>
    <row r="7" spans="1:26" x14ac:dyDescent="0.25">
      <c r="A7" s="131">
        <v>44524</v>
      </c>
      <c r="B7" s="2" t="s">
        <v>705</v>
      </c>
      <c r="C7" s="178" t="s">
        <v>716</v>
      </c>
      <c r="D7" s="2" t="s">
        <v>706</v>
      </c>
      <c r="E7" s="2" t="s">
        <v>707</v>
      </c>
      <c r="F7" s="6" t="s">
        <v>717</v>
      </c>
      <c r="G7" s="2" t="s">
        <v>622</v>
      </c>
      <c r="H7" s="2" t="s">
        <v>623</v>
      </c>
      <c r="I7" s="6" t="s">
        <v>567</v>
      </c>
      <c r="J7" s="6" t="s">
        <v>720</v>
      </c>
      <c r="K7" s="6" t="s">
        <v>719</v>
      </c>
      <c r="L7" s="2" t="s">
        <v>667</v>
      </c>
      <c r="M7" s="2">
        <v>37</v>
      </c>
      <c r="N7" s="2" t="s">
        <v>73</v>
      </c>
    </row>
    <row r="8" spans="1:26" x14ac:dyDescent="0.25">
      <c r="A8" s="131">
        <v>44524</v>
      </c>
      <c r="B8" s="2" t="s">
        <v>705</v>
      </c>
      <c r="C8" s="178">
        <v>1</v>
      </c>
      <c r="D8" s="2" t="s">
        <v>706</v>
      </c>
      <c r="E8" s="2" t="s">
        <v>707</v>
      </c>
      <c r="F8" s="6" t="s">
        <v>721</v>
      </c>
      <c r="G8" s="2" t="s">
        <v>622</v>
      </c>
      <c r="H8" s="2" t="s">
        <v>622</v>
      </c>
      <c r="I8" s="6" t="s">
        <v>722</v>
      </c>
      <c r="J8" s="6" t="s">
        <v>723</v>
      </c>
      <c r="K8" s="6" t="s">
        <v>719</v>
      </c>
      <c r="L8" s="2" t="s">
        <v>667</v>
      </c>
      <c r="M8" s="2" t="s">
        <v>715</v>
      </c>
      <c r="N8" s="2" t="s">
        <v>73</v>
      </c>
    </row>
    <row r="9" spans="1:26" x14ac:dyDescent="0.25">
      <c r="A9" s="131">
        <v>44524</v>
      </c>
      <c r="B9" s="2" t="s">
        <v>724</v>
      </c>
      <c r="C9" s="178">
        <v>0.36199999999999999</v>
      </c>
      <c r="D9" s="2">
        <v>4</v>
      </c>
      <c r="E9" s="2" t="s">
        <v>567</v>
      </c>
      <c r="F9" s="6" t="s">
        <v>725</v>
      </c>
      <c r="G9" s="2" t="s">
        <v>622</v>
      </c>
      <c r="H9" s="2" t="s">
        <v>623</v>
      </c>
      <c r="I9" s="6" t="s">
        <v>567</v>
      </c>
      <c r="J9" s="6" t="s">
        <v>726</v>
      </c>
      <c r="K9" s="6" t="s">
        <v>719</v>
      </c>
      <c r="L9" s="2" t="s">
        <v>667</v>
      </c>
      <c r="M9" s="2" t="s">
        <v>715</v>
      </c>
      <c r="N9" s="2" t="s">
        <v>73</v>
      </c>
    </row>
    <row r="10" spans="1:26" x14ac:dyDescent="0.25">
      <c r="A10" s="131">
        <v>44524</v>
      </c>
      <c r="B10" s="2" t="s">
        <v>705</v>
      </c>
      <c r="C10" s="178" t="s">
        <v>727</v>
      </c>
      <c r="D10" s="2" t="s">
        <v>706</v>
      </c>
      <c r="E10" s="2" t="s">
        <v>707</v>
      </c>
      <c r="F10" s="6" t="s">
        <v>717</v>
      </c>
      <c r="G10" s="2" t="s">
        <v>622</v>
      </c>
      <c r="H10" s="2" t="s">
        <v>622</v>
      </c>
      <c r="I10" s="6" t="s">
        <v>728</v>
      </c>
      <c r="J10" s="6" t="s">
        <v>726</v>
      </c>
      <c r="K10" s="6" t="s">
        <v>719</v>
      </c>
      <c r="L10" s="2" t="s">
        <v>667</v>
      </c>
      <c r="M10" s="2" t="s">
        <v>715</v>
      </c>
      <c r="N10" s="2" t="s">
        <v>73</v>
      </c>
    </row>
    <row r="11" spans="1:26" ht="60" x14ac:dyDescent="0.25">
      <c r="A11" s="131">
        <v>44524</v>
      </c>
      <c r="B11" s="2" t="s">
        <v>724</v>
      </c>
      <c r="C11" s="178">
        <v>1.4999999999999999E-2</v>
      </c>
      <c r="D11" s="2">
        <v>33</v>
      </c>
      <c r="E11" s="2" t="s">
        <v>567</v>
      </c>
      <c r="F11" s="6" t="s">
        <v>729</v>
      </c>
      <c r="G11" s="2" t="s">
        <v>622</v>
      </c>
      <c r="H11" s="2" t="s">
        <v>622</v>
      </c>
      <c r="I11" s="6" t="s">
        <v>730</v>
      </c>
      <c r="J11" s="6" t="s">
        <v>731</v>
      </c>
      <c r="K11" s="6" t="s">
        <v>732</v>
      </c>
      <c r="L11" s="2" t="s">
        <v>667</v>
      </c>
      <c r="M11" s="2" t="s">
        <v>715</v>
      </c>
      <c r="N11" s="2" t="s">
        <v>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5"/>
  <sheetViews>
    <sheetView workbookViewId="0"/>
  </sheetViews>
  <sheetFormatPr defaultRowHeight="15" x14ac:dyDescent="0.25"/>
  <cols>
    <col min="1" max="8" width="12.42578125" customWidth="1"/>
    <col min="9" max="9" width="12.42578125" style="30" customWidth="1"/>
    <col min="10" max="19" width="12.42578125" customWidth="1"/>
  </cols>
  <sheetData>
    <row r="1" spans="1:19" x14ac:dyDescent="0.25">
      <c r="A1" s="16" t="s">
        <v>733</v>
      </c>
      <c r="B1" s="17"/>
      <c r="C1" s="17"/>
      <c r="D1" s="17"/>
      <c r="E1" s="17"/>
      <c r="F1" s="17"/>
    </row>
    <row r="2" spans="1:19" x14ac:dyDescent="0.25">
      <c r="A2" t="s">
        <v>649</v>
      </c>
    </row>
    <row r="3" spans="1:19" x14ac:dyDescent="0.25">
      <c r="I3" s="108"/>
    </row>
    <row r="4" spans="1:19" s="4" customFormat="1" ht="90" x14ac:dyDescent="0.25">
      <c r="A4" s="35" t="s">
        <v>587</v>
      </c>
      <c r="B4" s="35" t="s">
        <v>734</v>
      </c>
      <c r="C4" s="35" t="s">
        <v>735</v>
      </c>
      <c r="D4" s="35" t="s">
        <v>736</v>
      </c>
      <c r="E4" s="35" t="s">
        <v>737</v>
      </c>
      <c r="F4" s="35" t="s">
        <v>738</v>
      </c>
      <c r="G4" s="35" t="s">
        <v>654</v>
      </c>
      <c r="H4" s="35" t="s">
        <v>655</v>
      </c>
      <c r="I4" s="35" t="s">
        <v>656</v>
      </c>
      <c r="J4" s="35" t="s">
        <v>657</v>
      </c>
      <c r="K4" s="35" t="s">
        <v>658</v>
      </c>
      <c r="L4" s="35" t="s">
        <v>659</v>
      </c>
      <c r="M4" s="35" t="s">
        <v>660</v>
      </c>
      <c r="N4" s="35" t="s">
        <v>739</v>
      </c>
      <c r="O4" s="35" t="s">
        <v>661</v>
      </c>
      <c r="P4" s="35" t="s">
        <v>662</v>
      </c>
      <c r="Q4" s="35" t="s">
        <v>663</v>
      </c>
      <c r="R4" s="35" t="s">
        <v>664</v>
      </c>
      <c r="S4" s="35" t="s">
        <v>665</v>
      </c>
    </row>
    <row r="5" spans="1:19" x14ac:dyDescent="0.25">
      <c r="A5" s="131">
        <v>44524</v>
      </c>
      <c r="B5" s="134" t="s">
        <v>740</v>
      </c>
      <c r="C5" s="134" t="s">
        <v>567</v>
      </c>
      <c r="D5" s="134" t="s">
        <v>567</v>
      </c>
      <c r="E5" s="134" t="s">
        <v>567</v>
      </c>
      <c r="F5" s="134" t="s">
        <v>567</v>
      </c>
      <c r="G5" s="134" t="s">
        <v>567</v>
      </c>
      <c r="H5" s="134" t="s">
        <v>567</v>
      </c>
      <c r="I5" s="134" t="s">
        <v>567</v>
      </c>
      <c r="J5" s="134" t="s">
        <v>567</v>
      </c>
      <c r="K5" s="134" t="s">
        <v>567</v>
      </c>
      <c r="L5" s="134" t="s">
        <v>567</v>
      </c>
      <c r="M5" s="134" t="s">
        <v>567</v>
      </c>
      <c r="N5" s="134" t="s">
        <v>567</v>
      </c>
      <c r="O5" s="134" t="s">
        <v>567</v>
      </c>
      <c r="P5" s="134" t="s">
        <v>567</v>
      </c>
      <c r="Q5" s="134" t="s">
        <v>567</v>
      </c>
      <c r="R5" s="134" t="s">
        <v>567</v>
      </c>
      <c r="S5" s="134" t="s">
        <v>567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4"/>
  <sheetViews>
    <sheetView workbookViewId="0"/>
  </sheetViews>
  <sheetFormatPr defaultRowHeight="15" x14ac:dyDescent="0.25"/>
  <cols>
    <col min="1" max="1" width="15.85546875" customWidth="1"/>
    <col min="2" max="2" width="16.140625" customWidth="1"/>
    <col min="3" max="3" width="12.140625" customWidth="1"/>
    <col min="4" max="9" width="12.42578125" customWidth="1"/>
  </cols>
  <sheetData>
    <row r="1" spans="1:9" x14ac:dyDescent="0.25">
      <c r="A1" s="36" t="s">
        <v>741</v>
      </c>
      <c r="B1" s="43"/>
      <c r="C1" s="43"/>
      <c r="D1" s="43"/>
      <c r="E1" s="43"/>
    </row>
    <row r="3" spans="1:9" ht="90" x14ac:dyDescent="0.25">
      <c r="A3" s="43" t="s">
        <v>587</v>
      </c>
      <c r="B3" s="9" t="s">
        <v>742</v>
      </c>
      <c r="C3" s="92" t="s">
        <v>743</v>
      </c>
      <c r="D3" s="92" t="s">
        <v>744</v>
      </c>
      <c r="E3" s="92" t="s">
        <v>745</v>
      </c>
      <c r="F3" s="92" t="s">
        <v>746</v>
      </c>
      <c r="G3" s="92" t="s">
        <v>747</v>
      </c>
      <c r="H3" s="92" t="s">
        <v>748</v>
      </c>
      <c r="I3" s="92" t="s">
        <v>749</v>
      </c>
    </row>
    <row r="4" spans="1:9" x14ac:dyDescent="0.25">
      <c r="A4" s="131">
        <v>44524</v>
      </c>
      <c r="B4" s="2" t="s">
        <v>667</v>
      </c>
      <c r="C4" s="2">
        <v>5858</v>
      </c>
      <c r="D4" s="131">
        <v>44524</v>
      </c>
      <c r="E4" s="154">
        <v>0.91180555555555554</v>
      </c>
      <c r="F4" s="131">
        <v>44526</v>
      </c>
      <c r="G4" s="154">
        <v>0.69236111111111109</v>
      </c>
      <c r="H4" s="2">
        <v>1.8</v>
      </c>
      <c r="I4" s="2">
        <v>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16"/>
  <sheetViews>
    <sheetView workbookViewId="0"/>
  </sheetViews>
  <sheetFormatPr defaultRowHeight="15" x14ac:dyDescent="0.25"/>
  <cols>
    <col min="1" max="1" width="15.85546875" customWidth="1"/>
    <col min="2" max="2" width="47.140625" bestFit="1" customWidth="1"/>
    <col min="3" max="9" width="17" customWidth="1"/>
  </cols>
  <sheetData>
    <row r="1" spans="1:9" x14ac:dyDescent="0.25">
      <c r="A1" s="36" t="s">
        <v>750</v>
      </c>
      <c r="B1" s="36"/>
      <c r="C1" s="36"/>
      <c r="D1" s="36"/>
    </row>
    <row r="3" spans="1:9" ht="75" x14ac:dyDescent="0.25">
      <c r="A3" s="43" t="s">
        <v>587</v>
      </c>
      <c r="B3" s="9" t="s">
        <v>751</v>
      </c>
      <c r="C3" s="92" t="s">
        <v>743</v>
      </c>
      <c r="D3" s="92" t="s">
        <v>744</v>
      </c>
      <c r="E3" s="92" t="s">
        <v>745</v>
      </c>
      <c r="F3" s="92" t="s">
        <v>746</v>
      </c>
      <c r="G3" s="92" t="s">
        <v>747</v>
      </c>
      <c r="H3" s="92" t="s">
        <v>748</v>
      </c>
      <c r="I3" s="92" t="s">
        <v>749</v>
      </c>
    </row>
    <row r="4" spans="1:9" x14ac:dyDescent="0.25">
      <c r="A4" s="131">
        <v>44524</v>
      </c>
      <c r="B4" s="2" t="s">
        <v>752</v>
      </c>
      <c r="C4" s="2">
        <v>7</v>
      </c>
      <c r="D4" s="131">
        <v>44524</v>
      </c>
      <c r="E4" s="154">
        <v>0.93472222222222223</v>
      </c>
      <c r="F4" s="131">
        <v>44526</v>
      </c>
      <c r="G4" s="154">
        <v>0.65138888888888891</v>
      </c>
      <c r="H4" s="155">
        <v>1.7166666669999999</v>
      </c>
      <c r="I4" s="2">
        <v>41</v>
      </c>
    </row>
    <row r="5" spans="1:9" x14ac:dyDescent="0.25">
      <c r="A5" s="131">
        <v>44524</v>
      </c>
      <c r="B5" s="2" t="s">
        <v>752</v>
      </c>
      <c r="C5" s="2">
        <v>7</v>
      </c>
      <c r="D5" s="131">
        <v>44524</v>
      </c>
      <c r="E5" s="154">
        <v>0.93472222222222223</v>
      </c>
      <c r="F5" s="131">
        <v>44526</v>
      </c>
      <c r="G5" s="154">
        <v>0.65416666666666667</v>
      </c>
      <c r="H5" s="155">
        <v>1.7194444444467081</v>
      </c>
      <c r="I5" s="2">
        <v>41</v>
      </c>
    </row>
    <row r="6" spans="1:9" x14ac:dyDescent="0.25">
      <c r="A6" s="131">
        <v>44524</v>
      </c>
      <c r="B6" s="2" t="s">
        <v>752</v>
      </c>
      <c r="C6" s="2">
        <v>1</v>
      </c>
      <c r="D6" s="131">
        <v>44524</v>
      </c>
      <c r="E6" s="154">
        <v>0.93472222222222223</v>
      </c>
      <c r="F6" s="131">
        <v>44526</v>
      </c>
      <c r="G6" s="154">
        <v>0.65694444444444444</v>
      </c>
      <c r="H6" s="155">
        <v>1.7222222222262644</v>
      </c>
      <c r="I6" s="2">
        <v>41</v>
      </c>
    </row>
    <row r="7" spans="1:9" x14ac:dyDescent="0.25">
      <c r="A7" s="131">
        <v>44524</v>
      </c>
      <c r="B7" s="2" t="s">
        <v>752</v>
      </c>
      <c r="C7" s="2">
        <v>9</v>
      </c>
      <c r="D7" s="131">
        <v>44524</v>
      </c>
      <c r="E7" s="154">
        <v>0.93472222222222223</v>
      </c>
      <c r="F7" s="131">
        <v>44526</v>
      </c>
      <c r="G7" s="154">
        <v>0.66041666666666665</v>
      </c>
      <c r="H7" s="155">
        <v>1.7256944444452529</v>
      </c>
      <c r="I7" s="2">
        <v>41</v>
      </c>
    </row>
    <row r="8" spans="1:9" x14ac:dyDescent="0.25">
      <c r="A8" s="131">
        <v>44524</v>
      </c>
      <c r="B8" s="2" t="s">
        <v>752</v>
      </c>
      <c r="C8" s="2">
        <v>16</v>
      </c>
      <c r="D8" s="131">
        <v>44524</v>
      </c>
      <c r="E8" s="154">
        <v>0.93472222222222223</v>
      </c>
      <c r="F8" s="131">
        <v>44526</v>
      </c>
      <c r="G8" s="154">
        <v>0.69097222222222221</v>
      </c>
      <c r="H8" s="155">
        <v>1.7562499999985448</v>
      </c>
      <c r="I8" s="2">
        <v>42</v>
      </c>
    </row>
    <row r="9" spans="1:9" x14ac:dyDescent="0.25">
      <c r="A9" s="131">
        <v>44524</v>
      </c>
      <c r="B9" s="2" t="s">
        <v>752</v>
      </c>
      <c r="C9" s="2">
        <v>6</v>
      </c>
      <c r="D9" s="131">
        <v>44524</v>
      </c>
      <c r="E9" s="154">
        <v>0.93472222222222223</v>
      </c>
      <c r="F9" s="131">
        <v>44526</v>
      </c>
      <c r="G9" s="154">
        <v>0.69236111111111109</v>
      </c>
      <c r="H9" s="155">
        <v>1.757638888891961</v>
      </c>
      <c r="I9" s="2">
        <v>42</v>
      </c>
    </row>
    <row r="10" spans="1:9" x14ac:dyDescent="0.25">
      <c r="A10" s="131">
        <v>44524</v>
      </c>
      <c r="B10" s="2" t="s">
        <v>753</v>
      </c>
      <c r="C10" s="2">
        <v>9</v>
      </c>
      <c r="D10" s="131">
        <v>44525</v>
      </c>
      <c r="E10" s="154">
        <v>0.12638888888888888</v>
      </c>
      <c r="F10" s="131">
        <v>44525</v>
      </c>
      <c r="G10" s="154">
        <v>0.6479166666666667</v>
      </c>
      <c r="H10" s="155">
        <v>0.52152777778246673</v>
      </c>
      <c r="I10" s="2">
        <v>13</v>
      </c>
    </row>
    <row r="11" spans="1:9" x14ac:dyDescent="0.25">
      <c r="A11" s="131">
        <v>44524</v>
      </c>
      <c r="B11" s="2" t="s">
        <v>753</v>
      </c>
      <c r="C11" s="2">
        <v>19</v>
      </c>
      <c r="D11" s="131">
        <v>44525</v>
      </c>
      <c r="E11" s="154">
        <v>0.12638888888888888</v>
      </c>
      <c r="F11" s="131">
        <v>44525</v>
      </c>
      <c r="G11" s="154">
        <v>0.66527777777777775</v>
      </c>
      <c r="H11" s="155">
        <v>0.53888888889196096</v>
      </c>
      <c r="I11" s="2">
        <v>13</v>
      </c>
    </row>
    <row r="12" spans="1:9" x14ac:dyDescent="0.25">
      <c r="A12" s="131">
        <v>44524</v>
      </c>
      <c r="B12" s="2" t="s">
        <v>754</v>
      </c>
      <c r="C12" s="2">
        <v>3</v>
      </c>
      <c r="D12" s="131">
        <v>44525</v>
      </c>
      <c r="E12" s="154">
        <v>0.17986111111111111</v>
      </c>
      <c r="F12" s="131">
        <v>44526</v>
      </c>
      <c r="G12" s="154">
        <v>0.55555555555555558</v>
      </c>
      <c r="H12" s="155">
        <v>1.3756944444467081</v>
      </c>
      <c r="I12" s="2">
        <v>33</v>
      </c>
    </row>
    <row r="13" spans="1:9" x14ac:dyDescent="0.25">
      <c r="A13" s="131">
        <v>44524</v>
      </c>
      <c r="B13" s="2" t="s">
        <v>754</v>
      </c>
      <c r="C13" s="2">
        <v>15</v>
      </c>
      <c r="D13" s="131">
        <v>44525</v>
      </c>
      <c r="E13" s="154">
        <v>0.22083333333333333</v>
      </c>
      <c r="F13" s="131">
        <v>44525</v>
      </c>
      <c r="G13" s="154">
        <v>0.57777777777777783</v>
      </c>
      <c r="H13" s="155">
        <v>0.35694444444379769</v>
      </c>
      <c r="I13" s="2">
        <v>9</v>
      </c>
    </row>
    <row r="14" spans="1:9" x14ac:dyDescent="0.25">
      <c r="A14" s="131">
        <v>44524</v>
      </c>
      <c r="B14" s="2" t="s">
        <v>755</v>
      </c>
      <c r="C14" s="2">
        <v>9</v>
      </c>
      <c r="D14" s="131">
        <v>44525</v>
      </c>
      <c r="E14" s="154">
        <v>0.17986111111111111</v>
      </c>
      <c r="F14" s="131">
        <v>44526</v>
      </c>
      <c r="G14" s="154">
        <v>0.55555555555555558</v>
      </c>
      <c r="H14" s="155">
        <v>1.3756944444467081</v>
      </c>
      <c r="I14" s="2">
        <v>33</v>
      </c>
    </row>
    <row r="15" spans="1:9" x14ac:dyDescent="0.25">
      <c r="A15" s="131">
        <v>44524</v>
      </c>
      <c r="B15" s="2" t="s">
        <v>755</v>
      </c>
      <c r="C15" s="2">
        <v>21</v>
      </c>
      <c r="D15" s="131">
        <v>44525</v>
      </c>
      <c r="E15" s="154">
        <v>0.22083333333333333</v>
      </c>
      <c r="F15" s="131">
        <v>44525</v>
      </c>
      <c r="G15" s="154">
        <v>0.57777777777777783</v>
      </c>
      <c r="H15" s="155">
        <v>0.35694444444379769</v>
      </c>
      <c r="I15" s="2">
        <v>9</v>
      </c>
    </row>
    <row r="16" spans="1:9" x14ac:dyDescent="0.25">
      <c r="A16" s="131">
        <v>44524</v>
      </c>
      <c r="B16" s="2" t="s">
        <v>755</v>
      </c>
      <c r="C16" s="2">
        <v>47</v>
      </c>
      <c r="D16" s="131">
        <v>44525</v>
      </c>
      <c r="E16" s="154">
        <v>0.22222222222222221</v>
      </c>
      <c r="F16" s="131">
        <v>44525</v>
      </c>
      <c r="G16" s="154">
        <v>0.61458333333333337</v>
      </c>
      <c r="H16" s="155">
        <v>0.39236111111677019</v>
      </c>
      <c r="I16" s="2">
        <v>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AH244"/>
  <sheetViews>
    <sheetView zoomScale="85" zoomScaleNormal="85" workbookViewId="0"/>
  </sheetViews>
  <sheetFormatPr defaultRowHeight="15" x14ac:dyDescent="0.25"/>
  <cols>
    <col min="1" max="1" width="14.140625" customWidth="1"/>
    <col min="2" max="2" width="34.7109375" bestFit="1" customWidth="1"/>
    <col min="4" max="4" width="42.42578125" bestFit="1" customWidth="1"/>
    <col min="5" max="5" width="9.28515625" bestFit="1" customWidth="1"/>
    <col min="6" max="6" width="10.7109375" bestFit="1" customWidth="1"/>
    <col min="7" max="7" width="9.28515625" bestFit="1" customWidth="1"/>
    <col min="8" max="8" width="10.7109375" bestFit="1" customWidth="1"/>
    <col min="9" max="10" width="9.28515625" bestFit="1" customWidth="1"/>
    <col min="11" max="11" width="9.7109375" bestFit="1" customWidth="1"/>
    <col min="12" max="12" width="14.5703125" customWidth="1"/>
    <col min="14" max="15" width="14.5703125" customWidth="1"/>
    <col min="21" max="21" width="14.5703125" customWidth="1"/>
    <col min="22" max="22" width="11.42578125" customWidth="1"/>
  </cols>
  <sheetData>
    <row r="1" spans="1:34" x14ac:dyDescent="0.25">
      <c r="A1" s="16" t="s">
        <v>756</v>
      </c>
      <c r="B1" s="17"/>
      <c r="C1" s="17"/>
      <c r="D1" s="17"/>
      <c r="E1" s="17"/>
      <c r="F1" s="17"/>
      <c r="G1" s="17"/>
    </row>
    <row r="3" spans="1:34" s="4" customFormat="1" ht="105" x14ac:dyDescent="0.25">
      <c r="A3" s="176" t="s">
        <v>587</v>
      </c>
      <c r="B3" s="176" t="s">
        <v>757</v>
      </c>
      <c r="C3" s="177" t="s">
        <v>758</v>
      </c>
      <c r="D3" s="177" t="s">
        <v>651</v>
      </c>
      <c r="E3" s="177" t="s">
        <v>759</v>
      </c>
      <c r="F3" s="177" t="s">
        <v>654</v>
      </c>
      <c r="G3" s="177" t="s">
        <v>655</v>
      </c>
      <c r="H3" s="109" t="s">
        <v>657</v>
      </c>
      <c r="I3" s="109" t="s">
        <v>658</v>
      </c>
      <c r="J3" s="109" t="s">
        <v>659</v>
      </c>
      <c r="K3" s="109" t="s">
        <v>660</v>
      </c>
      <c r="L3" s="109" t="s">
        <v>760</v>
      </c>
      <c r="M3" s="109" t="s">
        <v>761</v>
      </c>
      <c r="N3" s="109" t="s">
        <v>762</v>
      </c>
      <c r="O3" s="109" t="s">
        <v>763</v>
      </c>
      <c r="P3" s="109" t="s">
        <v>692</v>
      </c>
      <c r="Q3" s="109" t="s">
        <v>764</v>
      </c>
      <c r="R3" s="109" t="s">
        <v>765</v>
      </c>
      <c r="S3" s="109" t="s">
        <v>694</v>
      </c>
      <c r="T3" s="109" t="s">
        <v>696</v>
      </c>
      <c r="U3" s="109" t="s">
        <v>766</v>
      </c>
      <c r="V3" s="109" t="s">
        <v>704</v>
      </c>
      <c r="W3"/>
      <c r="X3"/>
      <c r="Y3"/>
      <c r="Z3"/>
      <c r="AA3"/>
      <c r="AB3"/>
      <c r="AC3"/>
      <c r="AD3"/>
      <c r="AE3"/>
      <c r="AF3"/>
      <c r="AG3"/>
      <c r="AH3"/>
    </row>
    <row r="4" spans="1:34" s="165" customFormat="1" x14ac:dyDescent="0.25">
      <c r="A4" s="171">
        <v>44524</v>
      </c>
      <c r="B4" s="172" t="s">
        <v>767</v>
      </c>
      <c r="C4" s="172" t="s">
        <v>768</v>
      </c>
      <c r="D4" s="173" t="s">
        <v>769</v>
      </c>
      <c r="E4" s="214"/>
      <c r="F4" s="171">
        <v>44525</v>
      </c>
      <c r="G4" s="174">
        <v>0.24444444444444444</v>
      </c>
      <c r="H4" s="175">
        <v>44526.495833333334</v>
      </c>
      <c r="I4" s="163">
        <v>44526.495833333334</v>
      </c>
      <c r="J4" s="164">
        <v>1.2513888888888889</v>
      </c>
      <c r="K4" s="164">
        <v>30.033333333333335</v>
      </c>
      <c r="L4" s="134" t="s">
        <v>623</v>
      </c>
      <c r="M4" s="134" t="s">
        <v>770</v>
      </c>
      <c r="N4" s="134" t="s">
        <v>623</v>
      </c>
      <c r="O4" s="134" t="s">
        <v>567</v>
      </c>
      <c r="P4" s="134" t="s">
        <v>567</v>
      </c>
      <c r="Q4" s="134" t="s">
        <v>567</v>
      </c>
      <c r="R4" s="134" t="s">
        <v>567</v>
      </c>
      <c r="S4" s="134" t="s">
        <v>567</v>
      </c>
      <c r="T4" s="134" t="s">
        <v>567</v>
      </c>
      <c r="U4" s="134" t="s">
        <v>567</v>
      </c>
      <c r="V4" s="134" t="s">
        <v>567</v>
      </c>
    </row>
    <row r="5" spans="1:34" s="165" customFormat="1" x14ac:dyDescent="0.25">
      <c r="A5" s="171">
        <v>44524</v>
      </c>
      <c r="B5" s="172" t="s">
        <v>767</v>
      </c>
      <c r="C5" s="172" t="s">
        <v>768</v>
      </c>
      <c r="D5" s="173" t="s">
        <v>769</v>
      </c>
      <c r="E5" s="214"/>
      <c r="F5" s="171">
        <v>44525</v>
      </c>
      <c r="G5" s="174">
        <v>0.7</v>
      </c>
      <c r="H5" s="175">
        <v>44526.481249999997</v>
      </c>
      <c r="I5" s="163">
        <v>44526.481249999997</v>
      </c>
      <c r="J5" s="164">
        <v>0.78125</v>
      </c>
      <c r="K5" s="164">
        <v>18.75</v>
      </c>
      <c r="L5" s="134" t="s">
        <v>623</v>
      </c>
      <c r="M5" s="134" t="s">
        <v>770</v>
      </c>
      <c r="N5" s="134" t="s">
        <v>623</v>
      </c>
      <c r="O5" s="134" t="s">
        <v>567</v>
      </c>
      <c r="P5" s="134" t="s">
        <v>567</v>
      </c>
      <c r="Q5" s="134" t="s">
        <v>567</v>
      </c>
      <c r="R5" s="134" t="s">
        <v>567</v>
      </c>
      <c r="S5" s="134" t="s">
        <v>567</v>
      </c>
      <c r="T5" s="134" t="s">
        <v>567</v>
      </c>
      <c r="U5" s="134" t="s">
        <v>567</v>
      </c>
      <c r="V5" s="134" t="s">
        <v>567</v>
      </c>
    </row>
    <row r="6" spans="1:34" s="165" customFormat="1" x14ac:dyDescent="0.25">
      <c r="A6" s="171">
        <v>44524</v>
      </c>
      <c r="B6" s="172" t="s">
        <v>767</v>
      </c>
      <c r="C6" s="172" t="s">
        <v>768</v>
      </c>
      <c r="D6" s="173" t="s">
        <v>769</v>
      </c>
      <c r="E6" s="214"/>
      <c r="F6" s="171">
        <v>44525</v>
      </c>
      <c r="G6" s="174">
        <v>0.69652777777777775</v>
      </c>
      <c r="H6" s="175">
        <v>44526.613194444442</v>
      </c>
      <c r="I6" s="163">
        <v>44526.613194444442</v>
      </c>
      <c r="J6" s="164">
        <v>0.91666666666666663</v>
      </c>
      <c r="K6" s="164">
        <v>22</v>
      </c>
      <c r="L6" s="134" t="s">
        <v>623</v>
      </c>
      <c r="M6" s="134" t="s">
        <v>770</v>
      </c>
      <c r="N6" s="134" t="s">
        <v>623</v>
      </c>
      <c r="O6" s="134" t="s">
        <v>567</v>
      </c>
      <c r="P6" s="134" t="s">
        <v>567</v>
      </c>
      <c r="Q6" s="134" t="s">
        <v>567</v>
      </c>
      <c r="R6" s="134" t="s">
        <v>567</v>
      </c>
      <c r="S6" s="134" t="s">
        <v>567</v>
      </c>
      <c r="T6" s="134" t="s">
        <v>567</v>
      </c>
      <c r="U6" s="134" t="s">
        <v>567</v>
      </c>
      <c r="V6" s="134" t="s">
        <v>567</v>
      </c>
    </row>
    <row r="7" spans="1:34" s="165" customFormat="1" x14ac:dyDescent="0.25">
      <c r="A7" s="171">
        <v>44524</v>
      </c>
      <c r="B7" s="172" t="s">
        <v>767</v>
      </c>
      <c r="C7" s="172" t="s">
        <v>768</v>
      </c>
      <c r="D7" s="173" t="s">
        <v>769</v>
      </c>
      <c r="E7" s="214"/>
      <c r="F7" s="171">
        <v>44525</v>
      </c>
      <c r="G7" s="174">
        <v>0.32708333333333334</v>
      </c>
      <c r="H7" s="175">
        <v>44526.479861111111</v>
      </c>
      <c r="I7" s="163">
        <v>44526.479861111111</v>
      </c>
      <c r="J7" s="164">
        <v>1.1527777777777779</v>
      </c>
      <c r="K7" s="164">
        <v>27.666666666666668</v>
      </c>
      <c r="L7" s="134" t="s">
        <v>623</v>
      </c>
      <c r="M7" s="134" t="s">
        <v>770</v>
      </c>
      <c r="N7" s="134" t="s">
        <v>623</v>
      </c>
      <c r="O7" s="134" t="s">
        <v>567</v>
      </c>
      <c r="P7" s="134" t="s">
        <v>567</v>
      </c>
      <c r="Q7" s="134" t="s">
        <v>567</v>
      </c>
      <c r="R7" s="134" t="s">
        <v>567</v>
      </c>
      <c r="S7" s="134" t="s">
        <v>567</v>
      </c>
      <c r="T7" s="134" t="s">
        <v>567</v>
      </c>
      <c r="U7" s="134" t="s">
        <v>567</v>
      </c>
      <c r="V7" s="134" t="s">
        <v>567</v>
      </c>
    </row>
    <row r="8" spans="1:34" s="165" customFormat="1" x14ac:dyDescent="0.25">
      <c r="A8" s="171">
        <v>44524</v>
      </c>
      <c r="B8" s="172" t="s">
        <v>767</v>
      </c>
      <c r="C8" s="172" t="s">
        <v>768</v>
      </c>
      <c r="D8" s="173" t="s">
        <v>769</v>
      </c>
      <c r="E8" s="214"/>
      <c r="F8" s="171">
        <v>44525</v>
      </c>
      <c r="G8" s="174">
        <v>0.33819444444444446</v>
      </c>
      <c r="H8" s="175">
        <v>44525.55</v>
      </c>
      <c r="I8" s="163">
        <v>44525.55</v>
      </c>
      <c r="J8" s="164">
        <v>0.21180555555555555</v>
      </c>
      <c r="K8" s="164">
        <v>5.083333333333333</v>
      </c>
      <c r="L8" s="134" t="s">
        <v>623</v>
      </c>
      <c r="M8" s="134" t="s">
        <v>770</v>
      </c>
      <c r="N8" s="134" t="s">
        <v>623</v>
      </c>
      <c r="O8" s="134" t="s">
        <v>567</v>
      </c>
      <c r="P8" s="134" t="s">
        <v>567</v>
      </c>
      <c r="Q8" s="134" t="s">
        <v>567</v>
      </c>
      <c r="R8" s="134" t="s">
        <v>567</v>
      </c>
      <c r="S8" s="134" t="s">
        <v>567</v>
      </c>
      <c r="T8" s="134" t="s">
        <v>567</v>
      </c>
      <c r="U8" s="134" t="s">
        <v>567</v>
      </c>
      <c r="V8" s="134" t="s">
        <v>567</v>
      </c>
    </row>
    <row r="9" spans="1:34" s="165" customFormat="1" x14ac:dyDescent="0.25">
      <c r="A9" s="171">
        <v>44524</v>
      </c>
      <c r="B9" s="172" t="s">
        <v>767</v>
      </c>
      <c r="C9" s="172" t="s">
        <v>768</v>
      </c>
      <c r="D9" s="173" t="s">
        <v>769</v>
      </c>
      <c r="E9" s="214"/>
      <c r="F9" s="171">
        <v>44525</v>
      </c>
      <c r="G9" s="174">
        <v>0.30625000000000002</v>
      </c>
      <c r="H9" s="175">
        <v>44526.379166666666</v>
      </c>
      <c r="I9" s="163">
        <v>44526.379166666666</v>
      </c>
      <c r="J9" s="164">
        <v>1.0729166666666667</v>
      </c>
      <c r="K9" s="164">
        <v>25.75</v>
      </c>
      <c r="L9" s="134" t="s">
        <v>623</v>
      </c>
      <c r="M9" s="134" t="s">
        <v>770</v>
      </c>
      <c r="N9" s="134" t="s">
        <v>623</v>
      </c>
      <c r="O9" s="134" t="s">
        <v>567</v>
      </c>
      <c r="P9" s="134" t="s">
        <v>567</v>
      </c>
      <c r="Q9" s="134" t="s">
        <v>567</v>
      </c>
      <c r="R9" s="134" t="s">
        <v>567</v>
      </c>
      <c r="S9" s="134" t="s">
        <v>567</v>
      </c>
      <c r="T9" s="134" t="s">
        <v>567</v>
      </c>
      <c r="U9" s="134" t="s">
        <v>567</v>
      </c>
      <c r="V9" s="134" t="s">
        <v>567</v>
      </c>
    </row>
    <row r="10" spans="1:34" s="165" customFormat="1" x14ac:dyDescent="0.25">
      <c r="A10" s="171">
        <v>44524</v>
      </c>
      <c r="B10" s="172" t="s">
        <v>767</v>
      </c>
      <c r="C10" s="172" t="s">
        <v>768</v>
      </c>
      <c r="D10" s="173" t="s">
        <v>752</v>
      </c>
      <c r="E10" s="214"/>
      <c r="F10" s="171">
        <v>44524</v>
      </c>
      <c r="G10" s="174">
        <v>0.93472222222222223</v>
      </c>
      <c r="H10" s="175">
        <v>44526.654166666667</v>
      </c>
      <c r="I10" s="163">
        <v>44526.654166666667</v>
      </c>
      <c r="J10" s="164">
        <v>1.7194444444444443</v>
      </c>
      <c r="K10" s="164">
        <v>41.266666666666666</v>
      </c>
      <c r="L10" s="134" t="s">
        <v>623</v>
      </c>
      <c r="M10" s="134" t="s">
        <v>770</v>
      </c>
      <c r="N10" s="134" t="s">
        <v>623</v>
      </c>
      <c r="O10" s="134" t="s">
        <v>567</v>
      </c>
      <c r="P10" s="134" t="s">
        <v>567</v>
      </c>
      <c r="Q10" s="134" t="s">
        <v>567</v>
      </c>
      <c r="R10" s="134" t="s">
        <v>567</v>
      </c>
      <c r="S10" s="134" t="s">
        <v>567</v>
      </c>
      <c r="T10" s="134" t="s">
        <v>567</v>
      </c>
      <c r="U10" s="134" t="s">
        <v>567</v>
      </c>
      <c r="V10" s="134" t="s">
        <v>567</v>
      </c>
    </row>
    <row r="11" spans="1:34" s="165" customFormat="1" x14ac:dyDescent="0.25">
      <c r="A11" s="171">
        <v>44524</v>
      </c>
      <c r="B11" s="172" t="s">
        <v>767</v>
      </c>
      <c r="C11" s="172" t="s">
        <v>768</v>
      </c>
      <c r="D11" s="173" t="s">
        <v>769</v>
      </c>
      <c r="E11" s="214"/>
      <c r="F11" s="171">
        <v>44525</v>
      </c>
      <c r="G11" s="174">
        <v>0.23333333333333334</v>
      </c>
      <c r="H11" s="175">
        <v>44526.553472222222</v>
      </c>
      <c r="I11" s="163">
        <v>44526.553472222222</v>
      </c>
      <c r="J11" s="164">
        <v>1.320138888888889</v>
      </c>
      <c r="K11" s="164">
        <v>31.683333333333334</v>
      </c>
      <c r="L11" s="134" t="s">
        <v>623</v>
      </c>
      <c r="M11" s="134" t="s">
        <v>770</v>
      </c>
      <c r="N11" s="134" t="s">
        <v>623</v>
      </c>
      <c r="O11" s="134" t="s">
        <v>567</v>
      </c>
      <c r="P11" s="134" t="s">
        <v>567</v>
      </c>
      <c r="Q11" s="134" t="s">
        <v>567</v>
      </c>
      <c r="R11" s="134" t="s">
        <v>567</v>
      </c>
      <c r="S11" s="134" t="s">
        <v>567</v>
      </c>
      <c r="T11" s="134" t="s">
        <v>567</v>
      </c>
      <c r="U11" s="134" t="s">
        <v>567</v>
      </c>
      <c r="V11" s="134" t="s">
        <v>567</v>
      </c>
    </row>
    <row r="12" spans="1:34" s="165" customFormat="1" x14ac:dyDescent="0.25">
      <c r="A12" s="171">
        <v>44524</v>
      </c>
      <c r="B12" s="172" t="s">
        <v>767</v>
      </c>
      <c r="C12" s="172" t="s">
        <v>768</v>
      </c>
      <c r="D12" s="173" t="s">
        <v>755</v>
      </c>
      <c r="E12" s="214"/>
      <c r="F12" s="171">
        <v>44525</v>
      </c>
      <c r="G12" s="174">
        <v>0.22222222222222221</v>
      </c>
      <c r="H12" s="175">
        <v>44525.614583333336</v>
      </c>
      <c r="I12" s="163">
        <v>44525.614583333336</v>
      </c>
      <c r="J12" s="164">
        <v>0.3923611111111111</v>
      </c>
      <c r="K12" s="164">
        <v>9.4166666666666661</v>
      </c>
      <c r="L12" s="134" t="s">
        <v>623</v>
      </c>
      <c r="M12" s="134" t="s">
        <v>770</v>
      </c>
      <c r="N12" s="134" t="s">
        <v>623</v>
      </c>
      <c r="O12" s="134" t="s">
        <v>567</v>
      </c>
      <c r="P12" s="134" t="s">
        <v>567</v>
      </c>
      <c r="Q12" s="134" t="s">
        <v>567</v>
      </c>
      <c r="R12" s="134" t="s">
        <v>567</v>
      </c>
      <c r="S12" s="134" t="s">
        <v>567</v>
      </c>
      <c r="T12" s="134" t="s">
        <v>567</v>
      </c>
      <c r="U12" s="134" t="s">
        <v>567</v>
      </c>
      <c r="V12" s="134" t="s">
        <v>567</v>
      </c>
    </row>
    <row r="13" spans="1:34" s="165" customFormat="1" x14ac:dyDescent="0.25">
      <c r="A13" s="171">
        <v>44524</v>
      </c>
      <c r="B13" s="172" t="s">
        <v>767</v>
      </c>
      <c r="C13" s="172" t="s">
        <v>768</v>
      </c>
      <c r="D13" s="173" t="s">
        <v>769</v>
      </c>
      <c r="E13" s="214"/>
      <c r="F13" s="171">
        <v>44525</v>
      </c>
      <c r="G13" s="174">
        <v>0.23333333333333334</v>
      </c>
      <c r="H13" s="175">
        <v>44526.553472222222</v>
      </c>
      <c r="I13" s="163">
        <v>44526.553472222222</v>
      </c>
      <c r="J13" s="164">
        <v>1.320138888888889</v>
      </c>
      <c r="K13" s="164">
        <v>31.683333333333334</v>
      </c>
      <c r="L13" s="134" t="s">
        <v>623</v>
      </c>
      <c r="M13" s="134" t="s">
        <v>770</v>
      </c>
      <c r="N13" s="134" t="s">
        <v>623</v>
      </c>
      <c r="O13" s="134" t="s">
        <v>567</v>
      </c>
      <c r="P13" s="134" t="s">
        <v>567</v>
      </c>
      <c r="Q13" s="134" t="s">
        <v>567</v>
      </c>
      <c r="R13" s="134" t="s">
        <v>567</v>
      </c>
      <c r="S13" s="134" t="s">
        <v>567</v>
      </c>
      <c r="T13" s="134" t="s">
        <v>567</v>
      </c>
      <c r="U13" s="134" t="s">
        <v>567</v>
      </c>
      <c r="V13" s="134" t="s">
        <v>567</v>
      </c>
    </row>
    <row r="14" spans="1:34" s="165" customFormat="1" x14ac:dyDescent="0.25">
      <c r="A14" s="171">
        <v>44524</v>
      </c>
      <c r="B14" s="172" t="s">
        <v>767</v>
      </c>
      <c r="C14" s="172" t="s">
        <v>768</v>
      </c>
      <c r="D14" s="173" t="s">
        <v>769</v>
      </c>
      <c r="E14" s="214"/>
      <c r="F14" s="171">
        <v>44525</v>
      </c>
      <c r="G14" s="174">
        <v>0.31805555555555554</v>
      </c>
      <c r="H14" s="175">
        <v>44526.542361111111</v>
      </c>
      <c r="I14" s="163">
        <v>44526.542361111111</v>
      </c>
      <c r="J14" s="164">
        <v>1.2243055555555555</v>
      </c>
      <c r="K14" s="164">
        <v>29.383333333333333</v>
      </c>
      <c r="L14" s="134" t="s">
        <v>623</v>
      </c>
      <c r="M14" s="134" t="s">
        <v>770</v>
      </c>
      <c r="N14" s="134" t="s">
        <v>623</v>
      </c>
      <c r="O14" s="134" t="s">
        <v>567</v>
      </c>
      <c r="P14" s="134" t="s">
        <v>567</v>
      </c>
      <c r="Q14" s="134" t="s">
        <v>567</v>
      </c>
      <c r="R14" s="134" t="s">
        <v>567</v>
      </c>
      <c r="S14" s="134" t="s">
        <v>567</v>
      </c>
      <c r="T14" s="134" t="s">
        <v>567</v>
      </c>
      <c r="U14" s="134" t="s">
        <v>567</v>
      </c>
      <c r="V14" s="134" t="s">
        <v>567</v>
      </c>
    </row>
    <row r="15" spans="1:34" s="165" customFormat="1" x14ac:dyDescent="0.25">
      <c r="A15" s="171">
        <v>44524</v>
      </c>
      <c r="B15" s="172" t="s">
        <v>767</v>
      </c>
      <c r="C15" s="172" t="s">
        <v>768</v>
      </c>
      <c r="D15" s="173" t="s">
        <v>752</v>
      </c>
      <c r="E15" s="214"/>
      <c r="F15" s="171">
        <v>44524</v>
      </c>
      <c r="G15" s="174">
        <v>0.93472222222222223</v>
      </c>
      <c r="H15" s="175">
        <v>44526.660416666666</v>
      </c>
      <c r="I15" s="163">
        <v>44526.660416666666</v>
      </c>
      <c r="J15" s="164">
        <v>1.7256944444444444</v>
      </c>
      <c r="K15" s="164">
        <v>41.416666666666664</v>
      </c>
      <c r="L15" s="134" t="s">
        <v>623</v>
      </c>
      <c r="M15" s="134" t="s">
        <v>770</v>
      </c>
      <c r="N15" s="134" t="s">
        <v>623</v>
      </c>
      <c r="O15" s="134" t="s">
        <v>567</v>
      </c>
      <c r="P15" s="134" t="s">
        <v>567</v>
      </c>
      <c r="Q15" s="134" t="s">
        <v>567</v>
      </c>
      <c r="R15" s="134" t="s">
        <v>567</v>
      </c>
      <c r="S15" s="134" t="s">
        <v>567</v>
      </c>
      <c r="T15" s="134" t="s">
        <v>567</v>
      </c>
      <c r="U15" s="134" t="s">
        <v>567</v>
      </c>
      <c r="V15" s="134" t="s">
        <v>567</v>
      </c>
    </row>
    <row r="16" spans="1:34" s="165" customFormat="1" x14ac:dyDescent="0.25">
      <c r="A16" s="171">
        <v>44524</v>
      </c>
      <c r="B16" s="172" t="s">
        <v>767</v>
      </c>
      <c r="C16" s="172" t="s">
        <v>768</v>
      </c>
      <c r="D16" s="173" t="s">
        <v>769</v>
      </c>
      <c r="E16" s="214"/>
      <c r="F16" s="171">
        <v>44525</v>
      </c>
      <c r="G16" s="174">
        <v>0.30625000000000002</v>
      </c>
      <c r="H16" s="175">
        <v>44526.429861111108</v>
      </c>
      <c r="I16" s="163">
        <v>44526.429861111108</v>
      </c>
      <c r="J16" s="164">
        <v>1.1236111111111111</v>
      </c>
      <c r="K16" s="164">
        <v>26.966666666666665</v>
      </c>
      <c r="L16" s="134" t="s">
        <v>623</v>
      </c>
      <c r="M16" s="134" t="s">
        <v>770</v>
      </c>
      <c r="N16" s="134" t="s">
        <v>623</v>
      </c>
      <c r="O16" s="134" t="s">
        <v>567</v>
      </c>
      <c r="P16" s="134" t="s">
        <v>567</v>
      </c>
      <c r="Q16" s="134" t="s">
        <v>567</v>
      </c>
      <c r="R16" s="134" t="s">
        <v>567</v>
      </c>
      <c r="S16" s="134" t="s">
        <v>567</v>
      </c>
      <c r="T16" s="134" t="s">
        <v>567</v>
      </c>
      <c r="U16" s="134" t="s">
        <v>567</v>
      </c>
      <c r="V16" s="134" t="s">
        <v>567</v>
      </c>
    </row>
    <row r="17" spans="1:22" s="165" customFormat="1" x14ac:dyDescent="0.25">
      <c r="A17" s="171">
        <v>44524</v>
      </c>
      <c r="B17" s="172" t="s">
        <v>771</v>
      </c>
      <c r="C17" s="172" t="s">
        <v>768</v>
      </c>
      <c r="D17" s="173" t="s">
        <v>769</v>
      </c>
      <c r="E17" s="214"/>
      <c r="F17" s="171">
        <v>44525</v>
      </c>
      <c r="G17" s="174">
        <v>0.32708333333333334</v>
      </c>
      <c r="H17" s="175">
        <v>44526.479861111111</v>
      </c>
      <c r="I17" s="163">
        <v>44526.479861111111</v>
      </c>
      <c r="J17" s="164">
        <v>1.1527777777777779</v>
      </c>
      <c r="K17" s="164">
        <v>27.666666666666668</v>
      </c>
      <c r="L17" s="134" t="s">
        <v>623</v>
      </c>
      <c r="M17" s="134" t="s">
        <v>770</v>
      </c>
      <c r="N17" s="134" t="s">
        <v>623</v>
      </c>
      <c r="O17" s="134" t="s">
        <v>567</v>
      </c>
      <c r="P17" s="134" t="s">
        <v>567</v>
      </c>
      <c r="Q17" s="134" t="s">
        <v>567</v>
      </c>
      <c r="R17" s="134" t="s">
        <v>567</v>
      </c>
      <c r="S17" s="134" t="s">
        <v>567</v>
      </c>
      <c r="T17" s="134" t="s">
        <v>567</v>
      </c>
      <c r="U17" s="134" t="s">
        <v>567</v>
      </c>
      <c r="V17" s="134" t="s">
        <v>567</v>
      </c>
    </row>
    <row r="18" spans="1:22" s="165" customFormat="1" x14ac:dyDescent="0.25">
      <c r="A18" s="171">
        <v>44524</v>
      </c>
      <c r="B18" s="172" t="s">
        <v>771</v>
      </c>
      <c r="C18" s="172" t="s">
        <v>768</v>
      </c>
      <c r="D18" s="173" t="s">
        <v>752</v>
      </c>
      <c r="E18" s="214"/>
      <c r="F18" s="171">
        <v>44524</v>
      </c>
      <c r="G18" s="174">
        <v>0.93472222222222223</v>
      </c>
      <c r="H18" s="175">
        <v>44526.654166666667</v>
      </c>
      <c r="I18" s="163">
        <v>44526.654166666667</v>
      </c>
      <c r="J18" s="164">
        <v>1.7194444444444443</v>
      </c>
      <c r="K18" s="164">
        <v>41.266666666666666</v>
      </c>
      <c r="L18" s="134" t="s">
        <v>623</v>
      </c>
      <c r="M18" s="134" t="s">
        <v>770</v>
      </c>
      <c r="N18" s="134" t="s">
        <v>623</v>
      </c>
      <c r="O18" s="134" t="s">
        <v>567</v>
      </c>
      <c r="P18" s="134" t="s">
        <v>567</v>
      </c>
      <c r="Q18" s="134" t="s">
        <v>567</v>
      </c>
      <c r="R18" s="134" t="s">
        <v>567</v>
      </c>
      <c r="S18" s="134" t="s">
        <v>567</v>
      </c>
      <c r="T18" s="134" t="s">
        <v>567</v>
      </c>
      <c r="U18" s="134" t="s">
        <v>567</v>
      </c>
      <c r="V18" s="134" t="s">
        <v>567</v>
      </c>
    </row>
    <row r="19" spans="1:22" s="165" customFormat="1" x14ac:dyDescent="0.25">
      <c r="A19" s="171">
        <v>44524</v>
      </c>
      <c r="B19" s="172" t="s">
        <v>771</v>
      </c>
      <c r="C19" s="172" t="s">
        <v>768</v>
      </c>
      <c r="D19" s="173" t="s">
        <v>769</v>
      </c>
      <c r="E19" s="214"/>
      <c r="F19" s="171">
        <v>44525</v>
      </c>
      <c r="G19" s="174">
        <v>0.30625000000000002</v>
      </c>
      <c r="H19" s="175">
        <v>44526.467361111114</v>
      </c>
      <c r="I19" s="163">
        <v>44526.467361111114</v>
      </c>
      <c r="J19" s="164">
        <v>1.1611111111111112</v>
      </c>
      <c r="K19" s="164">
        <v>27.866666666666667</v>
      </c>
      <c r="L19" s="134" t="s">
        <v>623</v>
      </c>
      <c r="M19" s="134" t="s">
        <v>770</v>
      </c>
      <c r="N19" s="134" t="s">
        <v>623</v>
      </c>
      <c r="O19" s="134" t="s">
        <v>567</v>
      </c>
      <c r="P19" s="134" t="s">
        <v>567</v>
      </c>
      <c r="Q19" s="134" t="s">
        <v>567</v>
      </c>
      <c r="R19" s="134" t="s">
        <v>567</v>
      </c>
      <c r="S19" s="134" t="s">
        <v>567</v>
      </c>
      <c r="T19" s="134" t="s">
        <v>567</v>
      </c>
      <c r="U19" s="134" t="s">
        <v>567</v>
      </c>
      <c r="V19" s="134" t="s">
        <v>567</v>
      </c>
    </row>
    <row r="20" spans="1:22" s="165" customFormat="1" x14ac:dyDescent="0.25">
      <c r="A20" s="171">
        <v>44524</v>
      </c>
      <c r="B20" s="172" t="s">
        <v>771</v>
      </c>
      <c r="C20" s="172" t="s">
        <v>768</v>
      </c>
      <c r="D20" s="173" t="s">
        <v>769</v>
      </c>
      <c r="E20" s="214"/>
      <c r="F20" s="171">
        <v>44525</v>
      </c>
      <c r="G20" s="174">
        <v>0.31805555555555554</v>
      </c>
      <c r="H20" s="175">
        <v>44526.542361111111</v>
      </c>
      <c r="I20" s="163">
        <v>44526.542361111111</v>
      </c>
      <c r="J20" s="164">
        <v>1.2243055555555555</v>
      </c>
      <c r="K20" s="164">
        <v>29.383333333333333</v>
      </c>
      <c r="L20" s="134" t="s">
        <v>623</v>
      </c>
      <c r="M20" s="134" t="s">
        <v>770</v>
      </c>
      <c r="N20" s="134" t="s">
        <v>623</v>
      </c>
      <c r="O20" s="134" t="s">
        <v>567</v>
      </c>
      <c r="P20" s="134" t="s">
        <v>567</v>
      </c>
      <c r="Q20" s="134" t="s">
        <v>567</v>
      </c>
      <c r="R20" s="134" t="s">
        <v>567</v>
      </c>
      <c r="S20" s="134" t="s">
        <v>567</v>
      </c>
      <c r="T20" s="134" t="s">
        <v>567</v>
      </c>
      <c r="U20" s="134" t="s">
        <v>567</v>
      </c>
      <c r="V20" s="134" t="s">
        <v>567</v>
      </c>
    </row>
    <row r="21" spans="1:22" s="165" customFormat="1" x14ac:dyDescent="0.25">
      <c r="A21" s="171">
        <v>44524</v>
      </c>
      <c r="B21" s="172" t="s">
        <v>771</v>
      </c>
      <c r="C21" s="172" t="s">
        <v>768</v>
      </c>
      <c r="D21" s="173" t="s">
        <v>755</v>
      </c>
      <c r="E21" s="214"/>
      <c r="F21" s="171">
        <v>44525</v>
      </c>
      <c r="G21" s="174">
        <v>0.22083333333333333</v>
      </c>
      <c r="H21" s="175">
        <v>44525.577777777777</v>
      </c>
      <c r="I21" s="163">
        <v>44525.577777777777</v>
      </c>
      <c r="J21" s="164">
        <v>0.35694444444444445</v>
      </c>
      <c r="K21" s="164">
        <v>8.5666666666666664</v>
      </c>
      <c r="L21" s="134" t="s">
        <v>623</v>
      </c>
      <c r="M21" s="134" t="s">
        <v>770</v>
      </c>
      <c r="N21" s="134" t="s">
        <v>623</v>
      </c>
      <c r="O21" s="134" t="s">
        <v>567</v>
      </c>
      <c r="P21" s="134" t="s">
        <v>567</v>
      </c>
      <c r="Q21" s="134" t="s">
        <v>567</v>
      </c>
      <c r="R21" s="134" t="s">
        <v>567</v>
      </c>
      <c r="S21" s="134" t="s">
        <v>567</v>
      </c>
      <c r="T21" s="134" t="s">
        <v>567</v>
      </c>
      <c r="U21" s="134" t="s">
        <v>567</v>
      </c>
      <c r="V21" s="134" t="s">
        <v>567</v>
      </c>
    </row>
    <row r="22" spans="1:22" s="165" customFormat="1" x14ac:dyDescent="0.25">
      <c r="A22" s="171">
        <v>44524</v>
      </c>
      <c r="B22" s="172" t="s">
        <v>771</v>
      </c>
      <c r="C22" s="172" t="s">
        <v>768</v>
      </c>
      <c r="D22" s="173" t="s">
        <v>769</v>
      </c>
      <c r="E22" s="214"/>
      <c r="F22" s="171">
        <v>44525</v>
      </c>
      <c r="G22" s="174">
        <v>0.23333333333333334</v>
      </c>
      <c r="H22" s="175">
        <v>44526.553472222222</v>
      </c>
      <c r="I22" s="163">
        <v>44526.553472222222</v>
      </c>
      <c r="J22" s="164">
        <v>1.320138888888889</v>
      </c>
      <c r="K22" s="164">
        <v>31.683333333333334</v>
      </c>
      <c r="L22" s="134" t="s">
        <v>623</v>
      </c>
      <c r="M22" s="134" t="s">
        <v>770</v>
      </c>
      <c r="N22" s="134" t="s">
        <v>623</v>
      </c>
      <c r="O22" s="134" t="s">
        <v>567</v>
      </c>
      <c r="P22" s="134" t="s">
        <v>567</v>
      </c>
      <c r="Q22" s="134" t="s">
        <v>567</v>
      </c>
      <c r="R22" s="134" t="s">
        <v>567</v>
      </c>
      <c r="S22" s="134" t="s">
        <v>567</v>
      </c>
      <c r="T22" s="134" t="s">
        <v>567</v>
      </c>
      <c r="U22" s="134" t="s">
        <v>567</v>
      </c>
      <c r="V22" s="134" t="s">
        <v>567</v>
      </c>
    </row>
    <row r="23" spans="1:22" s="165" customFormat="1" x14ac:dyDescent="0.25">
      <c r="A23" s="171">
        <v>44524</v>
      </c>
      <c r="B23" s="172" t="s">
        <v>771</v>
      </c>
      <c r="C23" s="172" t="s">
        <v>768</v>
      </c>
      <c r="D23" s="173" t="s">
        <v>769</v>
      </c>
      <c r="E23" s="214"/>
      <c r="F23" s="171">
        <v>44525</v>
      </c>
      <c r="G23" s="174">
        <v>0.32083333333333336</v>
      </c>
      <c r="H23" s="175">
        <v>44526.402777777781</v>
      </c>
      <c r="I23" s="163">
        <v>44526.402777777781</v>
      </c>
      <c r="J23" s="164">
        <v>1.0819444444444444</v>
      </c>
      <c r="K23" s="164">
        <v>25.966666666666665</v>
      </c>
      <c r="L23" s="134" t="s">
        <v>623</v>
      </c>
      <c r="M23" s="134" t="s">
        <v>770</v>
      </c>
      <c r="N23" s="134" t="s">
        <v>623</v>
      </c>
      <c r="O23" s="134" t="s">
        <v>567</v>
      </c>
      <c r="P23" s="134" t="s">
        <v>567</v>
      </c>
      <c r="Q23" s="134" t="s">
        <v>567</v>
      </c>
      <c r="R23" s="134" t="s">
        <v>567</v>
      </c>
      <c r="S23" s="134" t="s">
        <v>567</v>
      </c>
      <c r="T23" s="134" t="s">
        <v>567</v>
      </c>
      <c r="U23" s="134" t="s">
        <v>567</v>
      </c>
      <c r="V23" s="134" t="s">
        <v>567</v>
      </c>
    </row>
    <row r="24" spans="1:22" s="165" customFormat="1" x14ac:dyDescent="0.25">
      <c r="A24" s="171">
        <v>44524</v>
      </c>
      <c r="B24" s="172" t="s">
        <v>771</v>
      </c>
      <c r="C24" s="172" t="s">
        <v>768</v>
      </c>
      <c r="D24" s="173" t="s">
        <v>752</v>
      </c>
      <c r="E24" s="214"/>
      <c r="F24" s="171">
        <v>44524</v>
      </c>
      <c r="G24" s="174">
        <v>0.93472222222222223</v>
      </c>
      <c r="H24" s="175">
        <v>44526.660416666666</v>
      </c>
      <c r="I24" s="163">
        <v>44526.660416666666</v>
      </c>
      <c r="J24" s="164">
        <v>1.7256944444444444</v>
      </c>
      <c r="K24" s="164">
        <v>41.416666666666664</v>
      </c>
      <c r="L24" s="134" t="s">
        <v>623</v>
      </c>
      <c r="M24" s="134" t="s">
        <v>770</v>
      </c>
      <c r="N24" s="134" t="s">
        <v>623</v>
      </c>
      <c r="O24" s="134" t="s">
        <v>567</v>
      </c>
      <c r="P24" s="134" t="s">
        <v>567</v>
      </c>
      <c r="Q24" s="134" t="s">
        <v>567</v>
      </c>
      <c r="R24" s="134" t="s">
        <v>567</v>
      </c>
      <c r="S24" s="134" t="s">
        <v>567</v>
      </c>
      <c r="T24" s="134" t="s">
        <v>567</v>
      </c>
      <c r="U24" s="134" t="s">
        <v>567</v>
      </c>
      <c r="V24" s="134" t="s">
        <v>567</v>
      </c>
    </row>
    <row r="25" spans="1:22" s="165" customFormat="1" x14ac:dyDescent="0.25">
      <c r="A25" s="171">
        <v>44524</v>
      </c>
      <c r="B25" s="172" t="s">
        <v>771</v>
      </c>
      <c r="C25" s="172" t="s">
        <v>768</v>
      </c>
      <c r="D25" s="173" t="s">
        <v>769</v>
      </c>
      <c r="E25" s="214"/>
      <c r="F25" s="171">
        <v>44525</v>
      </c>
      <c r="G25" s="174">
        <v>0.7</v>
      </c>
      <c r="H25" s="175">
        <v>44526.481249999997</v>
      </c>
      <c r="I25" s="163">
        <v>44526.481249999997</v>
      </c>
      <c r="J25" s="164">
        <v>0.78125</v>
      </c>
      <c r="K25" s="164">
        <v>18.75</v>
      </c>
      <c r="L25" s="134" t="s">
        <v>623</v>
      </c>
      <c r="M25" s="134" t="s">
        <v>770</v>
      </c>
      <c r="N25" s="134" t="s">
        <v>623</v>
      </c>
      <c r="O25" s="134" t="s">
        <v>567</v>
      </c>
      <c r="P25" s="134" t="s">
        <v>567</v>
      </c>
      <c r="Q25" s="134" t="s">
        <v>567</v>
      </c>
      <c r="R25" s="134" t="s">
        <v>567</v>
      </c>
      <c r="S25" s="134" t="s">
        <v>567</v>
      </c>
      <c r="T25" s="134" t="s">
        <v>567</v>
      </c>
      <c r="U25" s="134" t="s">
        <v>567</v>
      </c>
      <c r="V25" s="134" t="s">
        <v>567</v>
      </c>
    </row>
    <row r="26" spans="1:22" s="165" customFormat="1" x14ac:dyDescent="0.25">
      <c r="A26" s="171">
        <v>44524</v>
      </c>
      <c r="B26" s="172" t="s">
        <v>771</v>
      </c>
      <c r="C26" s="172" t="s">
        <v>768</v>
      </c>
      <c r="D26" s="173" t="s">
        <v>769</v>
      </c>
      <c r="E26" s="214"/>
      <c r="F26" s="171">
        <v>44525</v>
      </c>
      <c r="G26" s="174">
        <v>0.26805555555555555</v>
      </c>
      <c r="H26" s="175">
        <v>44526.368750000001</v>
      </c>
      <c r="I26" s="163">
        <v>44526.368750000001</v>
      </c>
      <c r="J26" s="164">
        <v>1.1006944444444444</v>
      </c>
      <c r="K26" s="164">
        <v>26.416666666666668</v>
      </c>
      <c r="L26" s="134" t="s">
        <v>623</v>
      </c>
      <c r="M26" s="134" t="s">
        <v>770</v>
      </c>
      <c r="N26" s="134" t="s">
        <v>623</v>
      </c>
      <c r="O26" s="134" t="s">
        <v>567</v>
      </c>
      <c r="P26" s="134" t="s">
        <v>567</v>
      </c>
      <c r="Q26" s="134" t="s">
        <v>567</v>
      </c>
      <c r="R26" s="134" t="s">
        <v>567</v>
      </c>
      <c r="S26" s="134" t="s">
        <v>567</v>
      </c>
      <c r="T26" s="134" t="s">
        <v>567</v>
      </c>
      <c r="U26" s="134" t="s">
        <v>567</v>
      </c>
      <c r="V26" s="134" t="s">
        <v>567</v>
      </c>
    </row>
    <row r="27" spans="1:22" s="165" customFormat="1" x14ac:dyDescent="0.25">
      <c r="A27" s="171">
        <v>44524</v>
      </c>
      <c r="B27" s="172" t="s">
        <v>771</v>
      </c>
      <c r="C27" s="172" t="s">
        <v>768</v>
      </c>
      <c r="D27" s="173" t="s">
        <v>769</v>
      </c>
      <c r="E27" s="214"/>
      <c r="F27" s="171">
        <v>44525</v>
      </c>
      <c r="G27" s="174">
        <v>0.30625000000000002</v>
      </c>
      <c r="H27" s="175">
        <v>44526.379166666666</v>
      </c>
      <c r="I27" s="163">
        <v>44526.379166666666</v>
      </c>
      <c r="J27" s="164">
        <v>1.0729166666666667</v>
      </c>
      <c r="K27" s="164">
        <v>25.75</v>
      </c>
      <c r="L27" s="134" t="s">
        <v>623</v>
      </c>
      <c r="M27" s="134" t="s">
        <v>770</v>
      </c>
      <c r="N27" s="134" t="s">
        <v>623</v>
      </c>
      <c r="O27" s="134" t="s">
        <v>567</v>
      </c>
      <c r="P27" s="134" t="s">
        <v>567</v>
      </c>
      <c r="Q27" s="134" t="s">
        <v>567</v>
      </c>
      <c r="R27" s="134" t="s">
        <v>567</v>
      </c>
      <c r="S27" s="134" t="s">
        <v>567</v>
      </c>
      <c r="T27" s="134" t="s">
        <v>567</v>
      </c>
      <c r="U27" s="134" t="s">
        <v>567</v>
      </c>
      <c r="V27" s="134" t="s">
        <v>567</v>
      </c>
    </row>
    <row r="28" spans="1:22" s="165" customFormat="1" x14ac:dyDescent="0.25">
      <c r="A28" s="171">
        <v>44524</v>
      </c>
      <c r="B28" s="172" t="s">
        <v>771</v>
      </c>
      <c r="C28" s="172" t="s">
        <v>768</v>
      </c>
      <c r="D28" s="173" t="s">
        <v>752</v>
      </c>
      <c r="E28" s="214"/>
      <c r="F28" s="171">
        <v>44524</v>
      </c>
      <c r="G28" s="174">
        <v>0.93472222222222223</v>
      </c>
      <c r="H28" s="175">
        <v>44526.660416666666</v>
      </c>
      <c r="I28" s="163">
        <v>44526.660416666666</v>
      </c>
      <c r="J28" s="164">
        <v>1.7256944444444444</v>
      </c>
      <c r="K28" s="164">
        <v>41.416666666666664</v>
      </c>
      <c r="L28" s="134" t="s">
        <v>623</v>
      </c>
      <c r="M28" s="134" t="s">
        <v>770</v>
      </c>
      <c r="N28" s="134" t="s">
        <v>623</v>
      </c>
      <c r="O28" s="134" t="s">
        <v>567</v>
      </c>
      <c r="P28" s="134" t="s">
        <v>567</v>
      </c>
      <c r="Q28" s="134" t="s">
        <v>567</v>
      </c>
      <c r="R28" s="134" t="s">
        <v>567</v>
      </c>
      <c r="S28" s="134" t="s">
        <v>567</v>
      </c>
      <c r="T28" s="134" t="s">
        <v>567</v>
      </c>
      <c r="U28" s="134" t="s">
        <v>567</v>
      </c>
      <c r="V28" s="134" t="s">
        <v>567</v>
      </c>
    </row>
    <row r="29" spans="1:22" s="165" customFormat="1" x14ac:dyDescent="0.25">
      <c r="A29" s="171">
        <v>44524</v>
      </c>
      <c r="B29" s="172" t="s">
        <v>771</v>
      </c>
      <c r="C29" s="172" t="s">
        <v>768</v>
      </c>
      <c r="D29" s="173" t="s">
        <v>752</v>
      </c>
      <c r="E29" s="214"/>
      <c r="F29" s="171">
        <v>44524</v>
      </c>
      <c r="G29" s="174">
        <v>0.93472222222222223</v>
      </c>
      <c r="H29" s="175">
        <v>44526.656944444447</v>
      </c>
      <c r="I29" s="163">
        <v>44526.656944444447</v>
      </c>
      <c r="J29" s="164">
        <v>1.7222222222222223</v>
      </c>
      <c r="K29" s="164">
        <v>41.333333333333336</v>
      </c>
      <c r="L29" s="134" t="s">
        <v>623</v>
      </c>
      <c r="M29" s="134" t="s">
        <v>770</v>
      </c>
      <c r="N29" s="134" t="s">
        <v>623</v>
      </c>
      <c r="O29" s="134" t="s">
        <v>567</v>
      </c>
      <c r="P29" s="134" t="s">
        <v>567</v>
      </c>
      <c r="Q29" s="134" t="s">
        <v>567</v>
      </c>
      <c r="R29" s="134" t="s">
        <v>567</v>
      </c>
      <c r="S29" s="134" t="s">
        <v>567</v>
      </c>
      <c r="T29" s="134" t="s">
        <v>567</v>
      </c>
      <c r="U29" s="134" t="s">
        <v>567</v>
      </c>
      <c r="V29" s="134" t="s">
        <v>567</v>
      </c>
    </row>
    <row r="30" spans="1:22" s="165" customFormat="1" x14ac:dyDescent="0.25">
      <c r="A30" s="171">
        <v>44524</v>
      </c>
      <c r="B30" s="172" t="s">
        <v>771</v>
      </c>
      <c r="C30" s="172" t="s">
        <v>768</v>
      </c>
      <c r="D30" s="173" t="s">
        <v>752</v>
      </c>
      <c r="E30" s="214"/>
      <c r="F30" s="171">
        <v>44524</v>
      </c>
      <c r="G30" s="174">
        <v>0.93472222222222223</v>
      </c>
      <c r="H30" s="175">
        <v>44526.651388888888</v>
      </c>
      <c r="I30" s="163">
        <v>44526.651388888888</v>
      </c>
      <c r="J30" s="164">
        <v>1.7166666666666668</v>
      </c>
      <c r="K30" s="164">
        <v>41.2</v>
      </c>
      <c r="L30" s="134" t="s">
        <v>623</v>
      </c>
      <c r="M30" s="134" t="s">
        <v>770</v>
      </c>
      <c r="N30" s="134" t="s">
        <v>623</v>
      </c>
      <c r="O30" s="134" t="s">
        <v>567</v>
      </c>
      <c r="P30" s="134" t="s">
        <v>567</v>
      </c>
      <c r="Q30" s="134" t="s">
        <v>567</v>
      </c>
      <c r="R30" s="134" t="s">
        <v>567</v>
      </c>
      <c r="S30" s="134" t="s">
        <v>567</v>
      </c>
      <c r="T30" s="134" t="s">
        <v>567</v>
      </c>
      <c r="U30" s="134" t="s">
        <v>567</v>
      </c>
      <c r="V30" s="134" t="s">
        <v>567</v>
      </c>
    </row>
    <row r="31" spans="1:22" s="165" customFormat="1" x14ac:dyDescent="0.25">
      <c r="A31" s="171">
        <v>44524</v>
      </c>
      <c r="B31" s="172" t="s">
        <v>771</v>
      </c>
      <c r="C31" s="172" t="s">
        <v>768</v>
      </c>
      <c r="D31" s="173" t="s">
        <v>752</v>
      </c>
      <c r="E31" s="214"/>
      <c r="F31" s="171">
        <v>44524</v>
      </c>
      <c r="G31" s="174">
        <v>0.93472222222222223</v>
      </c>
      <c r="H31" s="175">
        <v>44526.692361111112</v>
      </c>
      <c r="I31" s="163">
        <v>44526.692361111112</v>
      </c>
      <c r="J31" s="164">
        <v>1.7576388888888888</v>
      </c>
      <c r="K31" s="164">
        <v>42.18333333333333</v>
      </c>
      <c r="L31" s="134" t="s">
        <v>623</v>
      </c>
      <c r="M31" s="134" t="s">
        <v>770</v>
      </c>
      <c r="N31" s="134" t="s">
        <v>623</v>
      </c>
      <c r="O31" s="134" t="s">
        <v>567</v>
      </c>
      <c r="P31" s="134" t="s">
        <v>567</v>
      </c>
      <c r="Q31" s="134" t="s">
        <v>567</v>
      </c>
      <c r="R31" s="134" t="s">
        <v>567</v>
      </c>
      <c r="S31" s="134" t="s">
        <v>567</v>
      </c>
      <c r="T31" s="134" t="s">
        <v>567</v>
      </c>
      <c r="U31" s="134" t="s">
        <v>567</v>
      </c>
      <c r="V31" s="134" t="s">
        <v>567</v>
      </c>
    </row>
    <row r="32" spans="1:22" s="165" customFormat="1" x14ac:dyDescent="0.25">
      <c r="A32" s="171">
        <v>44524</v>
      </c>
      <c r="B32" s="172" t="s">
        <v>771</v>
      </c>
      <c r="C32" s="172" t="s">
        <v>768</v>
      </c>
      <c r="D32" s="173" t="s">
        <v>753</v>
      </c>
      <c r="E32" s="214"/>
      <c r="F32" s="171">
        <v>44525</v>
      </c>
      <c r="G32" s="174">
        <v>0.12638888888888888</v>
      </c>
      <c r="H32" s="175">
        <v>44525.647916666669</v>
      </c>
      <c r="I32" s="163">
        <v>44525.647916666669</v>
      </c>
      <c r="J32" s="164">
        <v>0.52152777777777781</v>
      </c>
      <c r="K32" s="164">
        <v>12.516666666666667</v>
      </c>
      <c r="L32" s="134" t="s">
        <v>623</v>
      </c>
      <c r="M32" s="134" t="s">
        <v>770</v>
      </c>
      <c r="N32" s="134" t="s">
        <v>623</v>
      </c>
      <c r="O32" s="134" t="s">
        <v>567</v>
      </c>
      <c r="P32" s="134" t="s">
        <v>567</v>
      </c>
      <c r="Q32" s="134" t="s">
        <v>567</v>
      </c>
      <c r="R32" s="134" t="s">
        <v>567</v>
      </c>
      <c r="S32" s="134" t="s">
        <v>567</v>
      </c>
      <c r="T32" s="134" t="s">
        <v>567</v>
      </c>
      <c r="U32" s="134" t="s">
        <v>567</v>
      </c>
      <c r="V32" s="134" t="s">
        <v>567</v>
      </c>
    </row>
    <row r="33" spans="1:22" s="165" customFormat="1" x14ac:dyDescent="0.25">
      <c r="A33" s="171">
        <v>44524</v>
      </c>
      <c r="B33" s="172" t="s">
        <v>771</v>
      </c>
      <c r="C33" s="172" t="s">
        <v>768</v>
      </c>
      <c r="D33" s="173" t="s">
        <v>769</v>
      </c>
      <c r="E33" s="214"/>
      <c r="F33" s="171">
        <v>44525</v>
      </c>
      <c r="G33" s="174">
        <v>0.20069444444444445</v>
      </c>
      <c r="H33" s="175">
        <v>44526.541666666664</v>
      </c>
      <c r="I33" s="163">
        <v>44526.541666666664</v>
      </c>
      <c r="J33" s="164">
        <v>1.340972222222222</v>
      </c>
      <c r="K33" s="164">
        <v>32.18333333333333</v>
      </c>
      <c r="L33" s="134" t="s">
        <v>623</v>
      </c>
      <c r="M33" s="134" t="s">
        <v>770</v>
      </c>
      <c r="N33" s="134" t="s">
        <v>623</v>
      </c>
      <c r="O33" s="134" t="s">
        <v>567</v>
      </c>
      <c r="P33" s="134" t="s">
        <v>567</v>
      </c>
      <c r="Q33" s="134" t="s">
        <v>567</v>
      </c>
      <c r="R33" s="134" t="s">
        <v>567</v>
      </c>
      <c r="S33" s="134" t="s">
        <v>567</v>
      </c>
      <c r="T33" s="134" t="s">
        <v>567</v>
      </c>
      <c r="U33" s="134" t="s">
        <v>567</v>
      </c>
      <c r="V33" s="134" t="s">
        <v>567</v>
      </c>
    </row>
    <row r="34" spans="1:22" s="165" customFormat="1" x14ac:dyDescent="0.25">
      <c r="A34" s="171">
        <v>44524</v>
      </c>
      <c r="B34" s="172" t="s">
        <v>771</v>
      </c>
      <c r="C34" s="172" t="s">
        <v>768</v>
      </c>
      <c r="D34" s="173" t="s">
        <v>769</v>
      </c>
      <c r="E34" s="214"/>
      <c r="F34" s="171">
        <v>44525</v>
      </c>
      <c r="G34" s="174">
        <v>0.2361111111111111</v>
      </c>
      <c r="H34" s="175">
        <v>44526.477083333331</v>
      </c>
      <c r="I34" s="163">
        <v>44526.477083333331</v>
      </c>
      <c r="J34" s="164">
        <v>1.2409722222222224</v>
      </c>
      <c r="K34" s="164">
        <v>29.783333333333335</v>
      </c>
      <c r="L34" s="134" t="s">
        <v>623</v>
      </c>
      <c r="M34" s="134" t="s">
        <v>770</v>
      </c>
      <c r="N34" s="134" t="s">
        <v>623</v>
      </c>
      <c r="O34" s="134" t="s">
        <v>567</v>
      </c>
      <c r="P34" s="134" t="s">
        <v>567</v>
      </c>
      <c r="Q34" s="134" t="s">
        <v>567</v>
      </c>
      <c r="R34" s="134" t="s">
        <v>567</v>
      </c>
      <c r="S34" s="134" t="s">
        <v>567</v>
      </c>
      <c r="T34" s="134" t="s">
        <v>567</v>
      </c>
      <c r="U34" s="134" t="s">
        <v>567</v>
      </c>
      <c r="V34" s="134" t="s">
        <v>567</v>
      </c>
    </row>
    <row r="35" spans="1:22" s="165" customFormat="1" x14ac:dyDescent="0.25">
      <c r="A35" s="171">
        <v>44524</v>
      </c>
      <c r="B35" s="172" t="s">
        <v>771</v>
      </c>
      <c r="C35" s="172" t="s">
        <v>768</v>
      </c>
      <c r="D35" s="173" t="s">
        <v>769</v>
      </c>
      <c r="E35" s="214"/>
      <c r="F35" s="171">
        <v>44525</v>
      </c>
      <c r="G35" s="174">
        <v>0.30625000000000002</v>
      </c>
      <c r="H35" s="175">
        <v>44526.379166666666</v>
      </c>
      <c r="I35" s="163">
        <v>44526.379166666666</v>
      </c>
      <c r="J35" s="164">
        <v>1.0729166666666667</v>
      </c>
      <c r="K35" s="164">
        <v>25.75</v>
      </c>
      <c r="L35" s="134" t="s">
        <v>623</v>
      </c>
      <c r="M35" s="134" t="s">
        <v>770</v>
      </c>
      <c r="N35" s="134" t="s">
        <v>623</v>
      </c>
      <c r="O35" s="134" t="s">
        <v>567</v>
      </c>
      <c r="P35" s="134" t="s">
        <v>567</v>
      </c>
      <c r="Q35" s="134" t="s">
        <v>567</v>
      </c>
      <c r="R35" s="134" t="s">
        <v>567</v>
      </c>
      <c r="S35" s="134" t="s">
        <v>567</v>
      </c>
      <c r="T35" s="134" t="s">
        <v>567</v>
      </c>
      <c r="U35" s="134" t="s">
        <v>567</v>
      </c>
      <c r="V35" s="134" t="s">
        <v>567</v>
      </c>
    </row>
    <row r="36" spans="1:22" s="165" customFormat="1" x14ac:dyDescent="0.25">
      <c r="A36" s="171">
        <v>44524</v>
      </c>
      <c r="B36" s="172" t="s">
        <v>771</v>
      </c>
      <c r="C36" s="172" t="s">
        <v>768</v>
      </c>
      <c r="D36" s="173" t="s">
        <v>769</v>
      </c>
      <c r="E36" s="214"/>
      <c r="F36" s="171">
        <v>44525</v>
      </c>
      <c r="G36" s="174">
        <v>0.23333333333333334</v>
      </c>
      <c r="H36" s="175">
        <v>44526.553472222222</v>
      </c>
      <c r="I36" s="163">
        <v>44526.553472222222</v>
      </c>
      <c r="J36" s="164">
        <v>1.320138888888889</v>
      </c>
      <c r="K36" s="164">
        <v>31.683333333333334</v>
      </c>
      <c r="L36" s="134" t="s">
        <v>623</v>
      </c>
      <c r="M36" s="134" t="s">
        <v>770</v>
      </c>
      <c r="N36" s="134" t="s">
        <v>623</v>
      </c>
      <c r="O36" s="134" t="s">
        <v>567</v>
      </c>
      <c r="P36" s="134" t="s">
        <v>567</v>
      </c>
      <c r="Q36" s="134" t="s">
        <v>567</v>
      </c>
      <c r="R36" s="134" t="s">
        <v>567</v>
      </c>
      <c r="S36" s="134" t="s">
        <v>567</v>
      </c>
      <c r="T36" s="134" t="s">
        <v>567</v>
      </c>
      <c r="U36" s="134" t="s">
        <v>567</v>
      </c>
      <c r="V36" s="134" t="s">
        <v>567</v>
      </c>
    </row>
    <row r="37" spans="1:22" s="165" customFormat="1" x14ac:dyDescent="0.25">
      <c r="A37" s="171">
        <v>44524</v>
      </c>
      <c r="B37" s="172" t="s">
        <v>771</v>
      </c>
      <c r="C37" s="172" t="s">
        <v>768</v>
      </c>
      <c r="D37" s="173" t="s">
        <v>769</v>
      </c>
      <c r="E37" s="214"/>
      <c r="F37" s="171">
        <v>44525</v>
      </c>
      <c r="G37" s="174">
        <v>0.20069444444444445</v>
      </c>
      <c r="H37" s="175">
        <v>44526.54791666667</v>
      </c>
      <c r="I37" s="163">
        <v>44526.54791666667</v>
      </c>
      <c r="J37" s="164">
        <v>1.3472222222222223</v>
      </c>
      <c r="K37" s="164">
        <v>32.333333333333336</v>
      </c>
      <c r="L37" s="134" t="s">
        <v>623</v>
      </c>
      <c r="M37" s="134" t="s">
        <v>770</v>
      </c>
      <c r="N37" s="134" t="s">
        <v>623</v>
      </c>
      <c r="O37" s="134" t="s">
        <v>567</v>
      </c>
      <c r="P37" s="134" t="s">
        <v>567</v>
      </c>
      <c r="Q37" s="134" t="s">
        <v>567</v>
      </c>
      <c r="R37" s="134" t="s">
        <v>567</v>
      </c>
      <c r="S37" s="134" t="s">
        <v>567</v>
      </c>
      <c r="T37" s="134" t="s">
        <v>567</v>
      </c>
      <c r="U37" s="134" t="s">
        <v>567</v>
      </c>
      <c r="V37" s="134" t="s">
        <v>567</v>
      </c>
    </row>
    <row r="38" spans="1:22" s="165" customFormat="1" x14ac:dyDescent="0.25">
      <c r="A38" s="171">
        <v>44524</v>
      </c>
      <c r="B38" s="172" t="s">
        <v>771</v>
      </c>
      <c r="C38" s="172" t="s">
        <v>768</v>
      </c>
      <c r="D38" s="173" t="s">
        <v>769</v>
      </c>
      <c r="E38" s="214"/>
      <c r="F38" s="171">
        <v>44525</v>
      </c>
      <c r="G38" s="174">
        <v>0.7</v>
      </c>
      <c r="H38" s="175">
        <v>44526.481249999997</v>
      </c>
      <c r="I38" s="163">
        <v>44526.481249999997</v>
      </c>
      <c r="J38" s="164">
        <v>0.78125</v>
      </c>
      <c r="K38" s="164">
        <v>18.75</v>
      </c>
      <c r="L38" s="134" t="s">
        <v>623</v>
      </c>
      <c r="M38" s="134" t="s">
        <v>770</v>
      </c>
      <c r="N38" s="134" t="s">
        <v>623</v>
      </c>
      <c r="O38" s="134" t="s">
        <v>567</v>
      </c>
      <c r="P38" s="134" t="s">
        <v>567</v>
      </c>
      <c r="Q38" s="134" t="s">
        <v>567</v>
      </c>
      <c r="R38" s="134" t="s">
        <v>567</v>
      </c>
      <c r="S38" s="134" t="s">
        <v>567</v>
      </c>
      <c r="T38" s="134" t="s">
        <v>567</v>
      </c>
      <c r="U38" s="134" t="s">
        <v>567</v>
      </c>
      <c r="V38" s="134" t="s">
        <v>567</v>
      </c>
    </row>
    <row r="39" spans="1:22" s="165" customFormat="1" x14ac:dyDescent="0.25">
      <c r="A39" s="171">
        <v>44524</v>
      </c>
      <c r="B39" s="172" t="s">
        <v>771</v>
      </c>
      <c r="C39" s="172" t="s">
        <v>768</v>
      </c>
      <c r="D39" s="173" t="s">
        <v>752</v>
      </c>
      <c r="E39" s="214"/>
      <c r="F39" s="171">
        <v>44524</v>
      </c>
      <c r="G39" s="174">
        <v>0.93472222222222223</v>
      </c>
      <c r="H39" s="175">
        <v>44526.690972222219</v>
      </c>
      <c r="I39" s="163">
        <v>44526.690972222219</v>
      </c>
      <c r="J39" s="164">
        <v>1.7562499999999999</v>
      </c>
      <c r="K39" s="164">
        <v>42.15</v>
      </c>
      <c r="L39" s="134" t="s">
        <v>623</v>
      </c>
      <c r="M39" s="134" t="s">
        <v>770</v>
      </c>
      <c r="N39" s="134" t="s">
        <v>623</v>
      </c>
      <c r="O39" s="134" t="s">
        <v>567</v>
      </c>
      <c r="P39" s="134" t="s">
        <v>567</v>
      </c>
      <c r="Q39" s="134" t="s">
        <v>567</v>
      </c>
      <c r="R39" s="134" t="s">
        <v>567</v>
      </c>
      <c r="S39" s="134" t="s">
        <v>567</v>
      </c>
      <c r="T39" s="134" t="s">
        <v>567</v>
      </c>
      <c r="U39" s="134" t="s">
        <v>567</v>
      </c>
      <c r="V39" s="134" t="s">
        <v>567</v>
      </c>
    </row>
    <row r="40" spans="1:22" s="165" customFormat="1" x14ac:dyDescent="0.25">
      <c r="A40" s="171">
        <v>44524</v>
      </c>
      <c r="B40" s="172" t="s">
        <v>771</v>
      </c>
      <c r="C40" s="172" t="s">
        <v>768</v>
      </c>
      <c r="D40" s="173" t="s">
        <v>769</v>
      </c>
      <c r="E40" s="214"/>
      <c r="F40" s="171">
        <v>44525</v>
      </c>
      <c r="G40" s="174">
        <v>0.24444444444444444</v>
      </c>
      <c r="H40" s="175">
        <v>44526.495833333334</v>
      </c>
      <c r="I40" s="163">
        <v>44526.495833333334</v>
      </c>
      <c r="J40" s="164">
        <v>1.2513888888888889</v>
      </c>
      <c r="K40" s="164">
        <v>30.033333333333335</v>
      </c>
      <c r="L40" s="134" t="s">
        <v>623</v>
      </c>
      <c r="M40" s="134" t="s">
        <v>770</v>
      </c>
      <c r="N40" s="134" t="s">
        <v>623</v>
      </c>
      <c r="O40" s="134" t="s">
        <v>567</v>
      </c>
      <c r="P40" s="134" t="s">
        <v>567</v>
      </c>
      <c r="Q40" s="134" t="s">
        <v>567</v>
      </c>
      <c r="R40" s="134" t="s">
        <v>567</v>
      </c>
      <c r="S40" s="134" t="s">
        <v>567</v>
      </c>
      <c r="T40" s="134" t="s">
        <v>567</v>
      </c>
      <c r="U40" s="134" t="s">
        <v>567</v>
      </c>
      <c r="V40" s="134" t="s">
        <v>567</v>
      </c>
    </row>
    <row r="41" spans="1:22" s="165" customFormat="1" x14ac:dyDescent="0.25">
      <c r="A41" s="171">
        <v>44524</v>
      </c>
      <c r="B41" s="172" t="s">
        <v>771</v>
      </c>
      <c r="C41" s="172" t="s">
        <v>768</v>
      </c>
      <c r="D41" s="173" t="s">
        <v>769</v>
      </c>
      <c r="E41" s="214"/>
      <c r="F41" s="171">
        <v>44525</v>
      </c>
      <c r="G41" s="174">
        <v>0.33819444444444446</v>
      </c>
      <c r="H41" s="175">
        <v>44525.55</v>
      </c>
      <c r="I41" s="163">
        <v>44525.55</v>
      </c>
      <c r="J41" s="164">
        <v>0.21180555555555555</v>
      </c>
      <c r="K41" s="164">
        <v>5.083333333333333</v>
      </c>
      <c r="L41" s="134" t="s">
        <v>623</v>
      </c>
      <c r="M41" s="134" t="s">
        <v>770</v>
      </c>
      <c r="N41" s="134" t="s">
        <v>623</v>
      </c>
      <c r="O41" s="134" t="s">
        <v>567</v>
      </c>
      <c r="P41" s="134" t="s">
        <v>567</v>
      </c>
      <c r="Q41" s="134" t="s">
        <v>567</v>
      </c>
      <c r="R41" s="134" t="s">
        <v>567</v>
      </c>
      <c r="S41" s="134" t="s">
        <v>567</v>
      </c>
      <c r="T41" s="134" t="s">
        <v>567</v>
      </c>
      <c r="U41" s="134" t="s">
        <v>567</v>
      </c>
      <c r="V41" s="134" t="s">
        <v>567</v>
      </c>
    </row>
    <row r="42" spans="1:22" s="165" customFormat="1" x14ac:dyDescent="0.25">
      <c r="A42" s="171">
        <v>44524</v>
      </c>
      <c r="B42" s="172" t="s">
        <v>771</v>
      </c>
      <c r="C42" s="172" t="s">
        <v>768</v>
      </c>
      <c r="D42" s="173" t="s">
        <v>769</v>
      </c>
      <c r="E42" s="214"/>
      <c r="F42" s="171">
        <v>44525</v>
      </c>
      <c r="G42" s="174">
        <v>0.69652777777777775</v>
      </c>
      <c r="H42" s="175">
        <v>44526.613194444442</v>
      </c>
      <c r="I42" s="163">
        <v>44526.613194444442</v>
      </c>
      <c r="J42" s="164">
        <v>0.91666666666666663</v>
      </c>
      <c r="K42" s="164">
        <v>22</v>
      </c>
      <c r="L42" s="134" t="s">
        <v>623</v>
      </c>
      <c r="M42" s="134" t="s">
        <v>770</v>
      </c>
      <c r="N42" s="134" t="s">
        <v>623</v>
      </c>
      <c r="O42" s="134" t="s">
        <v>567</v>
      </c>
      <c r="P42" s="134" t="s">
        <v>567</v>
      </c>
      <c r="Q42" s="134" t="s">
        <v>567</v>
      </c>
      <c r="R42" s="134" t="s">
        <v>567</v>
      </c>
      <c r="S42" s="134" t="s">
        <v>567</v>
      </c>
      <c r="T42" s="134" t="s">
        <v>567</v>
      </c>
      <c r="U42" s="134" t="s">
        <v>567</v>
      </c>
      <c r="V42" s="134" t="s">
        <v>567</v>
      </c>
    </row>
    <row r="43" spans="1:22" s="165" customFormat="1" x14ac:dyDescent="0.25">
      <c r="A43" s="171">
        <v>44524</v>
      </c>
      <c r="B43" s="172" t="s">
        <v>771</v>
      </c>
      <c r="C43" s="172" t="s">
        <v>768</v>
      </c>
      <c r="D43" s="173" t="s">
        <v>769</v>
      </c>
      <c r="E43" s="214"/>
      <c r="F43" s="171">
        <v>44525</v>
      </c>
      <c r="G43" s="174">
        <v>0.30625000000000002</v>
      </c>
      <c r="H43" s="175">
        <v>44526.432638888888</v>
      </c>
      <c r="I43" s="163">
        <v>44526.432638888888</v>
      </c>
      <c r="J43" s="164">
        <v>1.1263888888888889</v>
      </c>
      <c r="K43" s="164">
        <v>27.033333333333335</v>
      </c>
      <c r="L43" s="134" t="s">
        <v>623</v>
      </c>
      <c r="M43" s="134" t="s">
        <v>770</v>
      </c>
      <c r="N43" s="134" t="s">
        <v>623</v>
      </c>
      <c r="O43" s="134" t="s">
        <v>567</v>
      </c>
      <c r="P43" s="134" t="s">
        <v>567</v>
      </c>
      <c r="Q43" s="134" t="s">
        <v>567</v>
      </c>
      <c r="R43" s="134" t="s">
        <v>567</v>
      </c>
      <c r="S43" s="134" t="s">
        <v>567</v>
      </c>
      <c r="T43" s="134" t="s">
        <v>567</v>
      </c>
      <c r="U43" s="134" t="s">
        <v>567</v>
      </c>
      <c r="V43" s="134" t="s">
        <v>567</v>
      </c>
    </row>
    <row r="44" spans="1:22" s="165" customFormat="1" x14ac:dyDescent="0.25">
      <c r="A44" s="171">
        <v>44524</v>
      </c>
      <c r="B44" s="172" t="s">
        <v>772</v>
      </c>
      <c r="C44" s="172" t="s">
        <v>768</v>
      </c>
      <c r="D44" s="173" t="s">
        <v>769</v>
      </c>
      <c r="E44" s="214"/>
      <c r="F44" s="171">
        <v>44525</v>
      </c>
      <c r="G44" s="174">
        <v>0.26805555555555555</v>
      </c>
      <c r="H44" s="175">
        <v>44526.368750000001</v>
      </c>
      <c r="I44" s="163">
        <v>44526.368750000001</v>
      </c>
      <c r="J44" s="164">
        <v>1.1006944444444444</v>
      </c>
      <c r="K44" s="164">
        <v>26.416666666666668</v>
      </c>
      <c r="L44" s="134" t="s">
        <v>623</v>
      </c>
      <c r="M44" s="134" t="s">
        <v>770</v>
      </c>
      <c r="N44" s="134" t="s">
        <v>623</v>
      </c>
      <c r="O44" s="134" t="s">
        <v>567</v>
      </c>
      <c r="P44" s="134" t="s">
        <v>567</v>
      </c>
      <c r="Q44" s="134" t="s">
        <v>567</v>
      </c>
      <c r="R44" s="134" t="s">
        <v>567</v>
      </c>
      <c r="S44" s="134" t="s">
        <v>567</v>
      </c>
      <c r="T44" s="134" t="s">
        <v>567</v>
      </c>
      <c r="U44" s="134" t="s">
        <v>567</v>
      </c>
      <c r="V44" s="134" t="s">
        <v>567</v>
      </c>
    </row>
    <row r="45" spans="1:22" s="165" customFormat="1" x14ac:dyDescent="0.25">
      <c r="A45" s="171">
        <v>44524</v>
      </c>
      <c r="B45" s="172" t="s">
        <v>772</v>
      </c>
      <c r="C45" s="172" t="s">
        <v>768</v>
      </c>
      <c r="D45" s="173" t="s">
        <v>769</v>
      </c>
      <c r="E45" s="214"/>
      <c r="F45" s="171">
        <v>44525</v>
      </c>
      <c r="G45" s="174">
        <v>0.33819444444444446</v>
      </c>
      <c r="H45" s="175">
        <v>44525.55</v>
      </c>
      <c r="I45" s="163">
        <v>44525.55</v>
      </c>
      <c r="J45" s="164">
        <v>0.21180555555555555</v>
      </c>
      <c r="K45" s="164">
        <v>5.083333333333333</v>
      </c>
      <c r="L45" s="134" t="s">
        <v>623</v>
      </c>
      <c r="M45" s="134" t="s">
        <v>770</v>
      </c>
      <c r="N45" s="134" t="s">
        <v>623</v>
      </c>
      <c r="O45" s="134" t="s">
        <v>567</v>
      </c>
      <c r="P45" s="134" t="s">
        <v>567</v>
      </c>
      <c r="Q45" s="134" t="s">
        <v>567</v>
      </c>
      <c r="R45" s="134" t="s">
        <v>567</v>
      </c>
      <c r="S45" s="134" t="s">
        <v>567</v>
      </c>
      <c r="T45" s="134" t="s">
        <v>567</v>
      </c>
      <c r="U45" s="134" t="s">
        <v>567</v>
      </c>
      <c r="V45" s="134" t="s">
        <v>567</v>
      </c>
    </row>
    <row r="46" spans="1:22" s="165" customFormat="1" x14ac:dyDescent="0.25">
      <c r="A46" s="171">
        <v>44524</v>
      </c>
      <c r="B46" s="172" t="s">
        <v>772</v>
      </c>
      <c r="C46" s="172" t="s">
        <v>768</v>
      </c>
      <c r="D46" s="173" t="s">
        <v>755</v>
      </c>
      <c r="E46" s="214"/>
      <c r="F46" s="171">
        <v>44525</v>
      </c>
      <c r="G46" s="174">
        <v>0.22222222222222221</v>
      </c>
      <c r="H46" s="175">
        <v>44525.614583333336</v>
      </c>
      <c r="I46" s="163">
        <v>44525.614583333336</v>
      </c>
      <c r="J46" s="164">
        <v>0.3923611111111111</v>
      </c>
      <c r="K46" s="164">
        <v>9.4166666666666661</v>
      </c>
      <c r="L46" s="134" t="s">
        <v>623</v>
      </c>
      <c r="M46" s="134" t="s">
        <v>770</v>
      </c>
      <c r="N46" s="134" t="s">
        <v>623</v>
      </c>
      <c r="O46" s="134" t="s">
        <v>567</v>
      </c>
      <c r="P46" s="134" t="s">
        <v>567</v>
      </c>
      <c r="Q46" s="134" t="s">
        <v>567</v>
      </c>
      <c r="R46" s="134" t="s">
        <v>567</v>
      </c>
      <c r="S46" s="134" t="s">
        <v>567</v>
      </c>
      <c r="T46" s="134" t="s">
        <v>567</v>
      </c>
      <c r="U46" s="134" t="s">
        <v>567</v>
      </c>
      <c r="V46" s="134" t="s">
        <v>567</v>
      </c>
    </row>
    <row r="47" spans="1:22" s="165" customFormat="1" x14ac:dyDescent="0.25">
      <c r="A47" s="171">
        <v>44524</v>
      </c>
      <c r="B47" s="172" t="s">
        <v>772</v>
      </c>
      <c r="C47" s="172" t="s">
        <v>768</v>
      </c>
      <c r="D47" s="173" t="s">
        <v>769</v>
      </c>
      <c r="E47" s="214"/>
      <c r="F47" s="171">
        <v>44525</v>
      </c>
      <c r="G47" s="174">
        <v>0.26805555555555555</v>
      </c>
      <c r="H47" s="175">
        <v>44526.368750000001</v>
      </c>
      <c r="I47" s="163">
        <v>44526.368750000001</v>
      </c>
      <c r="J47" s="164">
        <v>1.1006944444444444</v>
      </c>
      <c r="K47" s="164">
        <v>26.416666666666668</v>
      </c>
      <c r="L47" s="134" t="s">
        <v>623</v>
      </c>
      <c r="M47" s="134" t="s">
        <v>770</v>
      </c>
      <c r="N47" s="134" t="s">
        <v>623</v>
      </c>
      <c r="O47" s="134" t="s">
        <v>567</v>
      </c>
      <c r="P47" s="134" t="s">
        <v>567</v>
      </c>
      <c r="Q47" s="134" t="s">
        <v>567</v>
      </c>
      <c r="R47" s="134" t="s">
        <v>567</v>
      </c>
      <c r="S47" s="134" t="s">
        <v>567</v>
      </c>
      <c r="T47" s="134" t="s">
        <v>567</v>
      </c>
      <c r="U47" s="134" t="s">
        <v>567</v>
      </c>
      <c r="V47" s="134" t="s">
        <v>567</v>
      </c>
    </row>
    <row r="48" spans="1:22" s="165" customFormat="1" x14ac:dyDescent="0.25">
      <c r="A48" s="171">
        <v>44524</v>
      </c>
      <c r="B48" s="172" t="s">
        <v>772</v>
      </c>
      <c r="C48" s="172" t="s">
        <v>768</v>
      </c>
      <c r="D48" s="173" t="s">
        <v>769</v>
      </c>
      <c r="E48" s="214"/>
      <c r="F48" s="171">
        <v>44525</v>
      </c>
      <c r="G48" s="174">
        <v>0.26805555555555555</v>
      </c>
      <c r="H48" s="175">
        <v>44526.368750000001</v>
      </c>
      <c r="I48" s="163">
        <v>44526.368750000001</v>
      </c>
      <c r="J48" s="164">
        <v>1.1006944444444444</v>
      </c>
      <c r="K48" s="164">
        <v>26.416666666666668</v>
      </c>
      <c r="L48" s="134" t="s">
        <v>623</v>
      </c>
      <c r="M48" s="134" t="s">
        <v>770</v>
      </c>
      <c r="N48" s="134" t="s">
        <v>623</v>
      </c>
      <c r="O48" s="134" t="s">
        <v>567</v>
      </c>
      <c r="P48" s="134" t="s">
        <v>567</v>
      </c>
      <c r="Q48" s="134" t="s">
        <v>567</v>
      </c>
      <c r="R48" s="134" t="s">
        <v>567</v>
      </c>
      <c r="S48" s="134" t="s">
        <v>567</v>
      </c>
      <c r="T48" s="134" t="s">
        <v>567</v>
      </c>
      <c r="U48" s="134" t="s">
        <v>567</v>
      </c>
      <c r="V48" s="134" t="s">
        <v>567</v>
      </c>
    </row>
    <row r="49" spans="1:22" s="165" customFormat="1" x14ac:dyDescent="0.25">
      <c r="A49" s="171">
        <v>44524</v>
      </c>
      <c r="B49" s="172" t="s">
        <v>773</v>
      </c>
      <c r="C49" s="172" t="s">
        <v>768</v>
      </c>
      <c r="D49" s="173" t="s">
        <v>769</v>
      </c>
      <c r="E49" s="214"/>
      <c r="F49" s="171">
        <v>44525</v>
      </c>
      <c r="G49" s="174">
        <v>0.26805555555555555</v>
      </c>
      <c r="H49" s="175">
        <v>44526.368750000001</v>
      </c>
      <c r="I49" s="163">
        <v>44526.368750000001</v>
      </c>
      <c r="J49" s="164">
        <v>1.1006944444444444</v>
      </c>
      <c r="K49" s="164">
        <v>26.416666666666668</v>
      </c>
      <c r="L49" s="134" t="s">
        <v>623</v>
      </c>
      <c r="M49" s="134" t="s">
        <v>770</v>
      </c>
      <c r="N49" s="134" t="s">
        <v>623</v>
      </c>
      <c r="O49" s="134" t="s">
        <v>567</v>
      </c>
      <c r="P49" s="134" t="s">
        <v>567</v>
      </c>
      <c r="Q49" s="134" t="s">
        <v>567</v>
      </c>
      <c r="R49" s="134" t="s">
        <v>567</v>
      </c>
      <c r="S49" s="134" t="s">
        <v>567</v>
      </c>
      <c r="T49" s="134" t="s">
        <v>567</v>
      </c>
      <c r="U49" s="134" t="s">
        <v>567</v>
      </c>
      <c r="V49" s="134" t="s">
        <v>567</v>
      </c>
    </row>
    <row r="50" spans="1:22" s="165" customFormat="1" x14ac:dyDescent="0.25">
      <c r="A50" s="171">
        <v>44524</v>
      </c>
      <c r="B50" s="172" t="s">
        <v>773</v>
      </c>
      <c r="C50" s="172" t="s">
        <v>768</v>
      </c>
      <c r="D50" s="173" t="s">
        <v>755</v>
      </c>
      <c r="E50" s="214"/>
      <c r="F50" s="171">
        <v>44525</v>
      </c>
      <c r="G50" s="174">
        <v>0.17986111111111111</v>
      </c>
      <c r="H50" s="175">
        <v>44526.555555555555</v>
      </c>
      <c r="I50" s="163">
        <v>44526.555555555555</v>
      </c>
      <c r="J50" s="164">
        <v>1.3756944444444443</v>
      </c>
      <c r="K50" s="164">
        <v>33.016666666666666</v>
      </c>
      <c r="L50" s="134" t="s">
        <v>623</v>
      </c>
      <c r="M50" s="134" t="s">
        <v>770</v>
      </c>
      <c r="N50" s="134" t="s">
        <v>623</v>
      </c>
      <c r="O50" s="134" t="s">
        <v>567</v>
      </c>
      <c r="P50" s="134" t="s">
        <v>567</v>
      </c>
      <c r="Q50" s="134" t="s">
        <v>567</v>
      </c>
      <c r="R50" s="134" t="s">
        <v>567</v>
      </c>
      <c r="S50" s="134" t="s">
        <v>567</v>
      </c>
      <c r="T50" s="134" t="s">
        <v>567</v>
      </c>
      <c r="U50" s="134" t="s">
        <v>567</v>
      </c>
      <c r="V50" s="134" t="s">
        <v>567</v>
      </c>
    </row>
    <row r="51" spans="1:22" s="165" customFormat="1" x14ac:dyDescent="0.25">
      <c r="A51" s="171">
        <v>44524</v>
      </c>
      <c r="B51" s="172" t="s">
        <v>773</v>
      </c>
      <c r="C51" s="172" t="s">
        <v>768</v>
      </c>
      <c r="D51" s="173" t="s">
        <v>769</v>
      </c>
      <c r="E51" s="214"/>
      <c r="F51" s="171">
        <v>44525</v>
      </c>
      <c r="G51" s="174">
        <v>0.33819444444444446</v>
      </c>
      <c r="H51" s="175">
        <v>44525.55</v>
      </c>
      <c r="I51" s="163">
        <v>44525.55</v>
      </c>
      <c r="J51" s="164">
        <v>0.21180555555555555</v>
      </c>
      <c r="K51" s="164">
        <v>5.083333333333333</v>
      </c>
      <c r="L51" s="134" t="s">
        <v>623</v>
      </c>
      <c r="M51" s="134" t="s">
        <v>770</v>
      </c>
      <c r="N51" s="134" t="s">
        <v>623</v>
      </c>
      <c r="O51" s="134" t="s">
        <v>567</v>
      </c>
      <c r="P51" s="134" t="s">
        <v>567</v>
      </c>
      <c r="Q51" s="134" t="s">
        <v>567</v>
      </c>
      <c r="R51" s="134" t="s">
        <v>567</v>
      </c>
      <c r="S51" s="134" t="s">
        <v>567</v>
      </c>
      <c r="T51" s="134" t="s">
        <v>567</v>
      </c>
      <c r="U51" s="134" t="s">
        <v>567</v>
      </c>
      <c r="V51" s="134" t="s">
        <v>567</v>
      </c>
    </row>
    <row r="52" spans="1:22" s="165" customFormat="1" x14ac:dyDescent="0.25">
      <c r="A52" s="171">
        <v>44524</v>
      </c>
      <c r="B52" s="172" t="s">
        <v>773</v>
      </c>
      <c r="C52" s="172" t="s">
        <v>768</v>
      </c>
      <c r="D52" s="173" t="s">
        <v>755</v>
      </c>
      <c r="E52" s="214"/>
      <c r="F52" s="171">
        <v>44525</v>
      </c>
      <c r="G52" s="174">
        <v>0.22222222222222221</v>
      </c>
      <c r="H52" s="175">
        <v>44525.614583333336</v>
      </c>
      <c r="I52" s="163">
        <v>44525.614583333336</v>
      </c>
      <c r="J52" s="164">
        <v>0.3923611111111111</v>
      </c>
      <c r="K52" s="164">
        <v>9.4166666666666661</v>
      </c>
      <c r="L52" s="134" t="s">
        <v>623</v>
      </c>
      <c r="M52" s="134" t="s">
        <v>770</v>
      </c>
      <c r="N52" s="134" t="s">
        <v>623</v>
      </c>
      <c r="O52" s="134" t="s">
        <v>567</v>
      </c>
      <c r="P52" s="134" t="s">
        <v>567</v>
      </c>
      <c r="Q52" s="134" t="s">
        <v>567</v>
      </c>
      <c r="R52" s="134" t="s">
        <v>567</v>
      </c>
      <c r="S52" s="134" t="s">
        <v>567</v>
      </c>
      <c r="T52" s="134" t="s">
        <v>567</v>
      </c>
      <c r="U52" s="134" t="s">
        <v>567</v>
      </c>
      <c r="V52" s="134" t="s">
        <v>567</v>
      </c>
    </row>
    <row r="53" spans="1:22" s="165" customFormat="1" x14ac:dyDescent="0.25">
      <c r="A53" s="171">
        <v>44524</v>
      </c>
      <c r="B53" s="172" t="s">
        <v>774</v>
      </c>
      <c r="C53" s="172" t="s">
        <v>768</v>
      </c>
      <c r="D53" s="173" t="s">
        <v>769</v>
      </c>
      <c r="E53" s="214"/>
      <c r="F53" s="171">
        <v>44525</v>
      </c>
      <c r="G53" s="174">
        <v>0.7</v>
      </c>
      <c r="H53" s="175">
        <v>44526.481249999997</v>
      </c>
      <c r="I53" s="163">
        <v>44526.481249999997</v>
      </c>
      <c r="J53" s="164">
        <v>0.78125</v>
      </c>
      <c r="K53" s="164">
        <v>18.75</v>
      </c>
      <c r="L53" s="134" t="s">
        <v>623</v>
      </c>
      <c r="M53" s="134" t="s">
        <v>770</v>
      </c>
      <c r="N53" s="134" t="s">
        <v>623</v>
      </c>
      <c r="O53" s="134" t="s">
        <v>567</v>
      </c>
      <c r="P53" s="134" t="s">
        <v>567</v>
      </c>
      <c r="Q53" s="134" t="s">
        <v>567</v>
      </c>
      <c r="R53" s="134" t="s">
        <v>567</v>
      </c>
      <c r="S53" s="134" t="s">
        <v>567</v>
      </c>
      <c r="T53" s="134" t="s">
        <v>567</v>
      </c>
      <c r="U53" s="134" t="s">
        <v>567</v>
      </c>
      <c r="V53" s="134" t="s">
        <v>567</v>
      </c>
    </row>
    <row r="54" spans="1:22" s="165" customFormat="1" x14ac:dyDescent="0.25">
      <c r="A54" s="171">
        <v>44524</v>
      </c>
      <c r="B54" s="172" t="s">
        <v>774</v>
      </c>
      <c r="C54" s="172" t="s">
        <v>768</v>
      </c>
      <c r="D54" s="173" t="s">
        <v>752</v>
      </c>
      <c r="E54" s="214"/>
      <c r="F54" s="171">
        <v>44524</v>
      </c>
      <c r="G54" s="174">
        <v>0.93472222222222223</v>
      </c>
      <c r="H54" s="175">
        <v>44526.654166666667</v>
      </c>
      <c r="I54" s="163">
        <v>44526.654166666667</v>
      </c>
      <c r="J54" s="164">
        <v>1.7194444444444443</v>
      </c>
      <c r="K54" s="164">
        <v>41.266666666666666</v>
      </c>
      <c r="L54" s="134" t="s">
        <v>623</v>
      </c>
      <c r="M54" s="134" t="s">
        <v>770</v>
      </c>
      <c r="N54" s="134" t="s">
        <v>623</v>
      </c>
      <c r="O54" s="134" t="s">
        <v>567</v>
      </c>
      <c r="P54" s="134" t="s">
        <v>567</v>
      </c>
      <c r="Q54" s="134" t="s">
        <v>567</v>
      </c>
      <c r="R54" s="134" t="s">
        <v>567</v>
      </c>
      <c r="S54" s="134" t="s">
        <v>567</v>
      </c>
      <c r="T54" s="134" t="s">
        <v>567</v>
      </c>
      <c r="U54" s="134" t="s">
        <v>567</v>
      </c>
      <c r="V54" s="134" t="s">
        <v>567</v>
      </c>
    </row>
    <row r="55" spans="1:22" s="165" customFormat="1" x14ac:dyDescent="0.25">
      <c r="A55" s="171">
        <v>44524</v>
      </c>
      <c r="B55" s="172" t="s">
        <v>774</v>
      </c>
      <c r="C55" s="172" t="s">
        <v>768</v>
      </c>
      <c r="D55" s="173" t="s">
        <v>752</v>
      </c>
      <c r="E55" s="214"/>
      <c r="F55" s="171">
        <v>44524</v>
      </c>
      <c r="G55" s="174">
        <v>0.93472222222222223</v>
      </c>
      <c r="H55" s="175">
        <v>44526.660416666666</v>
      </c>
      <c r="I55" s="163">
        <v>44526.660416666666</v>
      </c>
      <c r="J55" s="164">
        <v>1.7256944444444444</v>
      </c>
      <c r="K55" s="164">
        <v>41.416666666666664</v>
      </c>
      <c r="L55" s="134" t="s">
        <v>623</v>
      </c>
      <c r="M55" s="134" t="s">
        <v>770</v>
      </c>
      <c r="N55" s="134" t="s">
        <v>623</v>
      </c>
      <c r="O55" s="134" t="s">
        <v>567</v>
      </c>
      <c r="P55" s="134" t="s">
        <v>567</v>
      </c>
      <c r="Q55" s="134" t="s">
        <v>567</v>
      </c>
      <c r="R55" s="134" t="s">
        <v>567</v>
      </c>
      <c r="S55" s="134" t="s">
        <v>567</v>
      </c>
      <c r="T55" s="134" t="s">
        <v>567</v>
      </c>
      <c r="U55" s="134" t="s">
        <v>567</v>
      </c>
      <c r="V55" s="134" t="s">
        <v>567</v>
      </c>
    </row>
    <row r="56" spans="1:22" s="165" customFormat="1" x14ac:dyDescent="0.25">
      <c r="A56" s="171">
        <v>44524</v>
      </c>
      <c r="B56" s="172" t="s">
        <v>774</v>
      </c>
      <c r="C56" s="172" t="s">
        <v>768</v>
      </c>
      <c r="D56" s="173" t="s">
        <v>755</v>
      </c>
      <c r="E56" s="214"/>
      <c r="F56" s="171">
        <v>44525</v>
      </c>
      <c r="G56" s="174">
        <v>0.17986111111111111</v>
      </c>
      <c r="H56" s="175">
        <v>44526.555555555555</v>
      </c>
      <c r="I56" s="163">
        <v>44526.555555555555</v>
      </c>
      <c r="J56" s="164">
        <v>1.3756944444444443</v>
      </c>
      <c r="K56" s="164">
        <v>33.016666666666666</v>
      </c>
      <c r="L56" s="134" t="s">
        <v>623</v>
      </c>
      <c r="M56" s="134" t="s">
        <v>770</v>
      </c>
      <c r="N56" s="134" t="s">
        <v>623</v>
      </c>
      <c r="O56" s="134" t="s">
        <v>567</v>
      </c>
      <c r="P56" s="134" t="s">
        <v>567</v>
      </c>
      <c r="Q56" s="134" t="s">
        <v>567</v>
      </c>
      <c r="R56" s="134" t="s">
        <v>567</v>
      </c>
      <c r="S56" s="134" t="s">
        <v>567</v>
      </c>
      <c r="T56" s="134" t="s">
        <v>567</v>
      </c>
      <c r="U56" s="134" t="s">
        <v>567</v>
      </c>
      <c r="V56" s="134" t="s">
        <v>567</v>
      </c>
    </row>
    <row r="57" spans="1:22" s="165" customFormat="1" x14ac:dyDescent="0.25">
      <c r="A57" s="171">
        <v>44524</v>
      </c>
      <c r="B57" s="172" t="s">
        <v>775</v>
      </c>
      <c r="C57" s="172" t="s">
        <v>768</v>
      </c>
      <c r="D57" s="173" t="s">
        <v>752</v>
      </c>
      <c r="E57" s="214"/>
      <c r="F57" s="171">
        <v>44524</v>
      </c>
      <c r="G57" s="174">
        <v>0.93472222222222223</v>
      </c>
      <c r="H57" s="175">
        <v>44526.660416666666</v>
      </c>
      <c r="I57" s="163">
        <v>44526.660416666666</v>
      </c>
      <c r="J57" s="164">
        <v>1.7256944444444444</v>
      </c>
      <c r="K57" s="164">
        <v>41.416666666666664</v>
      </c>
      <c r="L57" s="134" t="s">
        <v>623</v>
      </c>
      <c r="M57" s="134" t="s">
        <v>770</v>
      </c>
      <c r="N57" s="134" t="s">
        <v>623</v>
      </c>
      <c r="O57" s="134" t="s">
        <v>567</v>
      </c>
      <c r="P57" s="134" t="s">
        <v>567</v>
      </c>
      <c r="Q57" s="134" t="s">
        <v>567</v>
      </c>
      <c r="R57" s="134" t="s">
        <v>567</v>
      </c>
      <c r="S57" s="134" t="s">
        <v>567</v>
      </c>
      <c r="T57" s="134" t="s">
        <v>567</v>
      </c>
      <c r="U57" s="134" t="s">
        <v>567</v>
      </c>
      <c r="V57" s="134" t="s">
        <v>567</v>
      </c>
    </row>
    <row r="58" spans="1:22" s="165" customFormat="1" x14ac:dyDescent="0.25">
      <c r="A58" s="171">
        <v>44524</v>
      </c>
      <c r="B58" s="172" t="s">
        <v>775</v>
      </c>
      <c r="C58" s="172" t="s">
        <v>768</v>
      </c>
      <c r="D58" s="173" t="s">
        <v>769</v>
      </c>
      <c r="E58" s="214"/>
      <c r="F58" s="171">
        <v>44525</v>
      </c>
      <c r="G58" s="174">
        <v>0.24444444444444444</v>
      </c>
      <c r="H58" s="175">
        <v>44526.495833333334</v>
      </c>
      <c r="I58" s="163">
        <v>44526.495833333334</v>
      </c>
      <c r="J58" s="164">
        <v>1.2513888888888889</v>
      </c>
      <c r="K58" s="164">
        <v>30.033333333333335</v>
      </c>
      <c r="L58" s="134" t="s">
        <v>623</v>
      </c>
      <c r="M58" s="134" t="s">
        <v>770</v>
      </c>
      <c r="N58" s="134" t="s">
        <v>623</v>
      </c>
      <c r="O58" s="134" t="s">
        <v>567</v>
      </c>
      <c r="P58" s="134" t="s">
        <v>567</v>
      </c>
      <c r="Q58" s="134" t="s">
        <v>567</v>
      </c>
      <c r="R58" s="134" t="s">
        <v>567</v>
      </c>
      <c r="S58" s="134" t="s">
        <v>567</v>
      </c>
      <c r="T58" s="134" t="s">
        <v>567</v>
      </c>
      <c r="U58" s="134" t="s">
        <v>567</v>
      </c>
      <c r="V58" s="134" t="s">
        <v>567</v>
      </c>
    </row>
    <row r="59" spans="1:22" s="165" customFormat="1" x14ac:dyDescent="0.25">
      <c r="A59" s="171">
        <v>44524</v>
      </c>
      <c r="B59" s="172" t="s">
        <v>775</v>
      </c>
      <c r="C59" s="172" t="s">
        <v>768</v>
      </c>
      <c r="D59" s="173" t="s">
        <v>769</v>
      </c>
      <c r="E59" s="214"/>
      <c r="F59" s="171">
        <v>44525</v>
      </c>
      <c r="G59" s="174">
        <v>0.23333333333333334</v>
      </c>
      <c r="H59" s="175">
        <v>44526.553472222222</v>
      </c>
      <c r="I59" s="163">
        <v>44526.553472222222</v>
      </c>
      <c r="J59" s="164">
        <v>1.320138888888889</v>
      </c>
      <c r="K59" s="164">
        <v>31.683333333333334</v>
      </c>
      <c r="L59" s="134" t="s">
        <v>623</v>
      </c>
      <c r="M59" s="134" t="s">
        <v>770</v>
      </c>
      <c r="N59" s="134" t="s">
        <v>623</v>
      </c>
      <c r="O59" s="134" t="s">
        <v>567</v>
      </c>
      <c r="P59" s="134" t="s">
        <v>567</v>
      </c>
      <c r="Q59" s="134" t="s">
        <v>567</v>
      </c>
      <c r="R59" s="134" t="s">
        <v>567</v>
      </c>
      <c r="S59" s="134" t="s">
        <v>567</v>
      </c>
      <c r="T59" s="134" t="s">
        <v>567</v>
      </c>
      <c r="U59" s="134" t="s">
        <v>567</v>
      </c>
      <c r="V59" s="134" t="s">
        <v>567</v>
      </c>
    </row>
    <row r="60" spans="1:22" s="165" customFormat="1" x14ac:dyDescent="0.25">
      <c r="A60" s="171">
        <v>44524</v>
      </c>
      <c r="B60" s="172" t="s">
        <v>775</v>
      </c>
      <c r="C60" s="172" t="s">
        <v>768</v>
      </c>
      <c r="D60" s="173" t="s">
        <v>769</v>
      </c>
      <c r="E60" s="214"/>
      <c r="F60" s="171">
        <v>44525</v>
      </c>
      <c r="G60" s="174">
        <v>0.7</v>
      </c>
      <c r="H60" s="175">
        <v>44526.481249999997</v>
      </c>
      <c r="I60" s="163">
        <v>44526.481249999997</v>
      </c>
      <c r="J60" s="164">
        <v>0.78125</v>
      </c>
      <c r="K60" s="164">
        <v>18.75</v>
      </c>
      <c r="L60" s="134" t="s">
        <v>623</v>
      </c>
      <c r="M60" s="134" t="s">
        <v>770</v>
      </c>
      <c r="N60" s="134" t="s">
        <v>623</v>
      </c>
      <c r="O60" s="134" t="s">
        <v>567</v>
      </c>
      <c r="P60" s="134" t="s">
        <v>567</v>
      </c>
      <c r="Q60" s="134" t="s">
        <v>567</v>
      </c>
      <c r="R60" s="134" t="s">
        <v>567</v>
      </c>
      <c r="S60" s="134" t="s">
        <v>567</v>
      </c>
      <c r="T60" s="134" t="s">
        <v>567</v>
      </c>
      <c r="U60" s="134" t="s">
        <v>567</v>
      </c>
      <c r="V60" s="134" t="s">
        <v>567</v>
      </c>
    </row>
    <row r="61" spans="1:22" s="165" customFormat="1" x14ac:dyDescent="0.25">
      <c r="A61" s="171">
        <v>44524</v>
      </c>
      <c r="B61" s="172" t="s">
        <v>775</v>
      </c>
      <c r="C61" s="172" t="s">
        <v>768</v>
      </c>
      <c r="D61" s="173" t="s">
        <v>769</v>
      </c>
      <c r="E61" s="214"/>
      <c r="F61" s="171">
        <v>44525</v>
      </c>
      <c r="G61" s="174">
        <v>0.23333333333333334</v>
      </c>
      <c r="H61" s="175">
        <v>44526.553472222222</v>
      </c>
      <c r="I61" s="163">
        <v>44526.553472222222</v>
      </c>
      <c r="J61" s="164">
        <v>1.320138888888889</v>
      </c>
      <c r="K61" s="164">
        <v>31.683333333333334</v>
      </c>
      <c r="L61" s="134" t="s">
        <v>623</v>
      </c>
      <c r="M61" s="134" t="s">
        <v>770</v>
      </c>
      <c r="N61" s="134" t="s">
        <v>623</v>
      </c>
      <c r="O61" s="134" t="s">
        <v>567</v>
      </c>
      <c r="P61" s="134" t="s">
        <v>567</v>
      </c>
      <c r="Q61" s="134" t="s">
        <v>567</v>
      </c>
      <c r="R61" s="134" t="s">
        <v>567</v>
      </c>
      <c r="S61" s="134" t="s">
        <v>567</v>
      </c>
      <c r="T61" s="134" t="s">
        <v>567</v>
      </c>
      <c r="U61" s="134" t="s">
        <v>567</v>
      </c>
      <c r="V61" s="134" t="s">
        <v>567</v>
      </c>
    </row>
    <row r="62" spans="1:22" s="165" customFormat="1" x14ac:dyDescent="0.25">
      <c r="A62" s="171">
        <v>44524</v>
      </c>
      <c r="B62" s="172" t="s">
        <v>775</v>
      </c>
      <c r="C62" s="172" t="s">
        <v>768</v>
      </c>
      <c r="D62" s="173" t="s">
        <v>769</v>
      </c>
      <c r="E62" s="214"/>
      <c r="F62" s="171">
        <v>44525</v>
      </c>
      <c r="G62" s="174">
        <v>0.30625000000000002</v>
      </c>
      <c r="H62" s="175">
        <v>44526.432638888888</v>
      </c>
      <c r="I62" s="163">
        <v>44526.432638888888</v>
      </c>
      <c r="J62" s="164">
        <v>1.1263888888888889</v>
      </c>
      <c r="K62" s="164">
        <v>27.033333333333335</v>
      </c>
      <c r="L62" s="134" t="s">
        <v>623</v>
      </c>
      <c r="M62" s="134" t="s">
        <v>770</v>
      </c>
      <c r="N62" s="134" t="s">
        <v>623</v>
      </c>
      <c r="O62" s="134" t="s">
        <v>567</v>
      </c>
      <c r="P62" s="134" t="s">
        <v>567</v>
      </c>
      <c r="Q62" s="134" t="s">
        <v>567</v>
      </c>
      <c r="R62" s="134" t="s">
        <v>567</v>
      </c>
      <c r="S62" s="134" t="s">
        <v>567</v>
      </c>
      <c r="T62" s="134" t="s">
        <v>567</v>
      </c>
      <c r="U62" s="134" t="s">
        <v>567</v>
      </c>
      <c r="V62" s="134" t="s">
        <v>567</v>
      </c>
    </row>
    <row r="63" spans="1:22" s="165" customFormat="1" x14ac:dyDescent="0.25">
      <c r="A63" s="171">
        <v>44524</v>
      </c>
      <c r="B63" s="172" t="s">
        <v>775</v>
      </c>
      <c r="C63" s="172" t="s">
        <v>768</v>
      </c>
      <c r="D63" s="173" t="s">
        <v>769</v>
      </c>
      <c r="E63" s="214"/>
      <c r="F63" s="171">
        <v>44525</v>
      </c>
      <c r="G63" s="174">
        <v>0.33819444444444446</v>
      </c>
      <c r="H63" s="175">
        <v>44525.55</v>
      </c>
      <c r="I63" s="163">
        <v>44525.55</v>
      </c>
      <c r="J63" s="164">
        <v>0.21180555555555555</v>
      </c>
      <c r="K63" s="164">
        <v>5.083333333333333</v>
      </c>
      <c r="L63" s="134" t="s">
        <v>623</v>
      </c>
      <c r="M63" s="134" t="s">
        <v>770</v>
      </c>
      <c r="N63" s="134" t="s">
        <v>623</v>
      </c>
      <c r="O63" s="134" t="s">
        <v>567</v>
      </c>
      <c r="P63" s="134" t="s">
        <v>567</v>
      </c>
      <c r="Q63" s="134" t="s">
        <v>567</v>
      </c>
      <c r="R63" s="134" t="s">
        <v>567</v>
      </c>
      <c r="S63" s="134" t="s">
        <v>567</v>
      </c>
      <c r="T63" s="134" t="s">
        <v>567</v>
      </c>
      <c r="U63" s="134" t="s">
        <v>567</v>
      </c>
      <c r="V63" s="134" t="s">
        <v>567</v>
      </c>
    </row>
    <row r="64" spans="1:22" s="165" customFormat="1" x14ac:dyDescent="0.25">
      <c r="A64" s="171">
        <v>44524</v>
      </c>
      <c r="B64" s="172" t="s">
        <v>775</v>
      </c>
      <c r="C64" s="172" t="s">
        <v>768</v>
      </c>
      <c r="D64" s="173" t="s">
        <v>769</v>
      </c>
      <c r="E64" s="214"/>
      <c r="F64" s="171">
        <v>44525</v>
      </c>
      <c r="G64" s="174">
        <v>0.24444444444444444</v>
      </c>
      <c r="H64" s="175">
        <v>44526.495833333334</v>
      </c>
      <c r="I64" s="163">
        <v>44526.495833333334</v>
      </c>
      <c r="J64" s="164">
        <v>1.2513888888888889</v>
      </c>
      <c r="K64" s="164">
        <v>30.033333333333335</v>
      </c>
      <c r="L64" s="134" t="s">
        <v>623</v>
      </c>
      <c r="M64" s="134" t="s">
        <v>770</v>
      </c>
      <c r="N64" s="134" t="s">
        <v>623</v>
      </c>
      <c r="O64" s="134" t="s">
        <v>567</v>
      </c>
      <c r="P64" s="134" t="s">
        <v>567</v>
      </c>
      <c r="Q64" s="134" t="s">
        <v>567</v>
      </c>
      <c r="R64" s="134" t="s">
        <v>567</v>
      </c>
      <c r="S64" s="134" t="s">
        <v>567</v>
      </c>
      <c r="T64" s="134" t="s">
        <v>567</v>
      </c>
      <c r="U64" s="134" t="s">
        <v>567</v>
      </c>
      <c r="V64" s="134" t="s">
        <v>567</v>
      </c>
    </row>
    <row r="65" spans="1:22" s="165" customFormat="1" x14ac:dyDescent="0.25">
      <c r="A65" s="171">
        <v>44524</v>
      </c>
      <c r="B65" s="172" t="s">
        <v>775</v>
      </c>
      <c r="C65" s="172" t="s">
        <v>768</v>
      </c>
      <c r="D65" s="173" t="s">
        <v>755</v>
      </c>
      <c r="E65" s="214"/>
      <c r="F65" s="171">
        <v>44525</v>
      </c>
      <c r="G65" s="174">
        <v>0.22222222222222221</v>
      </c>
      <c r="H65" s="175">
        <v>44525.614583333336</v>
      </c>
      <c r="I65" s="163">
        <v>44525.614583333336</v>
      </c>
      <c r="J65" s="164">
        <v>0.3923611111111111</v>
      </c>
      <c r="K65" s="164">
        <v>9.4166666666666661</v>
      </c>
      <c r="L65" s="134" t="s">
        <v>623</v>
      </c>
      <c r="M65" s="134" t="s">
        <v>770</v>
      </c>
      <c r="N65" s="134" t="s">
        <v>623</v>
      </c>
      <c r="O65" s="134" t="s">
        <v>567</v>
      </c>
      <c r="P65" s="134" t="s">
        <v>567</v>
      </c>
      <c r="Q65" s="134" t="s">
        <v>567</v>
      </c>
      <c r="R65" s="134" t="s">
        <v>567</v>
      </c>
      <c r="S65" s="134" t="s">
        <v>567</v>
      </c>
      <c r="T65" s="134" t="s">
        <v>567</v>
      </c>
      <c r="U65" s="134" t="s">
        <v>567</v>
      </c>
      <c r="V65" s="134" t="s">
        <v>567</v>
      </c>
    </row>
    <row r="66" spans="1:22" s="165" customFormat="1" x14ac:dyDescent="0.25">
      <c r="A66" s="171">
        <v>44524</v>
      </c>
      <c r="B66" s="172" t="s">
        <v>775</v>
      </c>
      <c r="C66" s="172" t="s">
        <v>768</v>
      </c>
      <c r="D66" s="173" t="s">
        <v>769</v>
      </c>
      <c r="E66" s="214"/>
      <c r="F66" s="171">
        <v>44525</v>
      </c>
      <c r="G66" s="174">
        <v>0.32708333333333334</v>
      </c>
      <c r="H66" s="175">
        <v>44526.479861111111</v>
      </c>
      <c r="I66" s="163">
        <v>44526.479861111111</v>
      </c>
      <c r="J66" s="164">
        <v>1.1527777777777779</v>
      </c>
      <c r="K66" s="164">
        <v>27.666666666666668</v>
      </c>
      <c r="L66" s="134" t="s">
        <v>623</v>
      </c>
      <c r="M66" s="134" t="s">
        <v>770</v>
      </c>
      <c r="N66" s="134" t="s">
        <v>623</v>
      </c>
      <c r="O66" s="134" t="s">
        <v>567</v>
      </c>
      <c r="P66" s="134" t="s">
        <v>567</v>
      </c>
      <c r="Q66" s="134" t="s">
        <v>567</v>
      </c>
      <c r="R66" s="134" t="s">
        <v>567</v>
      </c>
      <c r="S66" s="134" t="s">
        <v>567</v>
      </c>
      <c r="T66" s="134" t="s">
        <v>567</v>
      </c>
      <c r="U66" s="134" t="s">
        <v>567</v>
      </c>
      <c r="V66" s="134" t="s">
        <v>567</v>
      </c>
    </row>
    <row r="67" spans="1:22" s="165" customFormat="1" x14ac:dyDescent="0.25">
      <c r="A67" s="171">
        <v>44524</v>
      </c>
      <c r="B67" s="215"/>
      <c r="C67" s="172" t="s">
        <v>768</v>
      </c>
      <c r="D67" s="173" t="s">
        <v>769</v>
      </c>
      <c r="E67" s="214"/>
      <c r="F67" s="171">
        <v>44525</v>
      </c>
      <c r="G67" s="174">
        <v>0.23333333333333334</v>
      </c>
      <c r="H67" s="175">
        <v>44526.553472222222</v>
      </c>
      <c r="I67" s="163">
        <v>44526.553472222222</v>
      </c>
      <c r="J67" s="164">
        <v>1.320138888888889</v>
      </c>
      <c r="K67" s="164">
        <v>31.683333333333334</v>
      </c>
      <c r="L67" s="134" t="s">
        <v>623</v>
      </c>
      <c r="M67" s="134" t="s">
        <v>770</v>
      </c>
      <c r="N67" s="134" t="s">
        <v>623</v>
      </c>
      <c r="O67" s="134" t="s">
        <v>567</v>
      </c>
      <c r="P67" s="134" t="s">
        <v>567</v>
      </c>
      <c r="Q67" s="134" t="s">
        <v>567</v>
      </c>
      <c r="R67" s="134" t="s">
        <v>567</v>
      </c>
      <c r="S67" s="134" t="s">
        <v>567</v>
      </c>
      <c r="T67" s="134" t="s">
        <v>567</v>
      </c>
      <c r="U67" s="134" t="s">
        <v>567</v>
      </c>
      <c r="V67" s="134" t="s">
        <v>567</v>
      </c>
    </row>
    <row r="68" spans="1:22" s="165" customFormat="1" x14ac:dyDescent="0.25">
      <c r="A68" s="171">
        <v>44524</v>
      </c>
      <c r="B68" s="172" t="s">
        <v>776</v>
      </c>
      <c r="C68" s="172" t="s">
        <v>777</v>
      </c>
      <c r="D68" s="173" t="s">
        <v>769</v>
      </c>
      <c r="E68" s="214"/>
      <c r="F68" s="171">
        <v>44525</v>
      </c>
      <c r="G68" s="174">
        <v>0.23333333333333334</v>
      </c>
      <c r="H68" s="175">
        <v>44526.553472222222</v>
      </c>
      <c r="I68" s="163">
        <v>44526.553472222222</v>
      </c>
      <c r="J68" s="164">
        <v>1.320138888888889</v>
      </c>
      <c r="K68" s="164">
        <v>31.683333333333334</v>
      </c>
      <c r="L68" s="134" t="s">
        <v>623</v>
      </c>
      <c r="M68" s="134" t="s">
        <v>770</v>
      </c>
      <c r="N68" s="134" t="s">
        <v>623</v>
      </c>
      <c r="O68" s="134" t="s">
        <v>567</v>
      </c>
      <c r="P68" s="134" t="s">
        <v>567</v>
      </c>
      <c r="Q68" s="134" t="s">
        <v>567</v>
      </c>
      <c r="R68" s="134" t="s">
        <v>567</v>
      </c>
      <c r="S68" s="134" t="s">
        <v>567</v>
      </c>
      <c r="T68" s="134" t="s">
        <v>567</v>
      </c>
      <c r="U68" s="134" t="s">
        <v>567</v>
      </c>
      <c r="V68" s="134" t="s">
        <v>567</v>
      </c>
    </row>
    <row r="69" spans="1:22" s="165" customFormat="1" x14ac:dyDescent="0.25">
      <c r="A69" s="171">
        <v>44524</v>
      </c>
      <c r="B69" s="172" t="s">
        <v>778</v>
      </c>
      <c r="C69" s="172" t="s">
        <v>779</v>
      </c>
      <c r="D69" s="173" t="s">
        <v>752</v>
      </c>
      <c r="E69" s="214"/>
      <c r="F69" s="171">
        <v>44524</v>
      </c>
      <c r="G69" s="174">
        <v>0.93472222222222223</v>
      </c>
      <c r="H69" s="175">
        <v>44526.660416666666</v>
      </c>
      <c r="I69" s="163">
        <v>44526.660416666666</v>
      </c>
      <c r="J69" s="164">
        <v>1.7256944444444444</v>
      </c>
      <c r="K69" s="164">
        <v>41.416666666666664</v>
      </c>
      <c r="L69" s="134" t="s">
        <v>623</v>
      </c>
      <c r="M69" s="134" t="s">
        <v>770</v>
      </c>
      <c r="N69" s="134" t="s">
        <v>623</v>
      </c>
      <c r="O69" s="134" t="s">
        <v>567</v>
      </c>
      <c r="P69" s="134" t="s">
        <v>567</v>
      </c>
      <c r="Q69" s="134" t="s">
        <v>567</v>
      </c>
      <c r="R69" s="134" t="s">
        <v>567</v>
      </c>
      <c r="S69" s="134" t="s">
        <v>567</v>
      </c>
      <c r="T69" s="134" t="s">
        <v>567</v>
      </c>
      <c r="U69" s="134" t="s">
        <v>567</v>
      </c>
      <c r="V69" s="134" t="s">
        <v>567</v>
      </c>
    </row>
    <row r="70" spans="1:22" s="165" customFormat="1" x14ac:dyDescent="0.25">
      <c r="A70" s="171">
        <v>44524</v>
      </c>
      <c r="B70" s="172" t="s">
        <v>780</v>
      </c>
      <c r="C70" s="172" t="s">
        <v>779</v>
      </c>
      <c r="D70" s="173" t="s">
        <v>769</v>
      </c>
      <c r="E70" s="214"/>
      <c r="F70" s="171">
        <v>44525</v>
      </c>
      <c r="G70" s="174">
        <v>0.23333333333333334</v>
      </c>
      <c r="H70" s="175">
        <v>44526.553472222222</v>
      </c>
      <c r="I70" s="163">
        <v>44526.553472222222</v>
      </c>
      <c r="J70" s="164">
        <v>1.320138888888889</v>
      </c>
      <c r="K70" s="164">
        <v>31.683333333333334</v>
      </c>
      <c r="L70" s="134" t="s">
        <v>623</v>
      </c>
      <c r="M70" s="134" t="s">
        <v>770</v>
      </c>
      <c r="N70" s="134" t="s">
        <v>623</v>
      </c>
      <c r="O70" s="134" t="s">
        <v>567</v>
      </c>
      <c r="P70" s="134" t="s">
        <v>567</v>
      </c>
      <c r="Q70" s="134" t="s">
        <v>567</v>
      </c>
      <c r="R70" s="134" t="s">
        <v>567</v>
      </c>
      <c r="S70" s="134" t="s">
        <v>567</v>
      </c>
      <c r="T70" s="134" t="s">
        <v>567</v>
      </c>
      <c r="U70" s="134" t="s">
        <v>567</v>
      </c>
      <c r="V70" s="134" t="s">
        <v>567</v>
      </c>
    </row>
    <row r="71" spans="1:22" s="165" customFormat="1" x14ac:dyDescent="0.25">
      <c r="A71" s="171">
        <v>44524</v>
      </c>
      <c r="B71" s="172" t="s">
        <v>781</v>
      </c>
      <c r="C71" s="172" t="s">
        <v>779</v>
      </c>
      <c r="D71" s="173" t="s">
        <v>752</v>
      </c>
      <c r="E71" s="214"/>
      <c r="F71" s="171">
        <v>44524</v>
      </c>
      <c r="G71" s="174">
        <v>0.93472222222222223</v>
      </c>
      <c r="H71" s="175">
        <v>44526.660416666666</v>
      </c>
      <c r="I71" s="163">
        <v>44526.660416666666</v>
      </c>
      <c r="J71" s="164">
        <v>1.7256944444444444</v>
      </c>
      <c r="K71" s="164">
        <v>41.416666666666664</v>
      </c>
      <c r="L71" s="134" t="s">
        <v>623</v>
      </c>
      <c r="M71" s="134" t="s">
        <v>770</v>
      </c>
      <c r="N71" s="134" t="s">
        <v>623</v>
      </c>
      <c r="O71" s="134" t="s">
        <v>567</v>
      </c>
      <c r="P71" s="134" t="s">
        <v>567</v>
      </c>
      <c r="Q71" s="134" t="s">
        <v>567</v>
      </c>
      <c r="R71" s="134" t="s">
        <v>567</v>
      </c>
      <c r="S71" s="134" t="s">
        <v>567</v>
      </c>
      <c r="T71" s="134" t="s">
        <v>567</v>
      </c>
      <c r="U71" s="134" t="s">
        <v>567</v>
      </c>
      <c r="V71" s="134" t="s">
        <v>567</v>
      </c>
    </row>
    <row r="72" spans="1:22" s="165" customFormat="1" x14ac:dyDescent="0.25">
      <c r="A72" s="171">
        <v>44524</v>
      </c>
      <c r="B72" s="172" t="s">
        <v>781</v>
      </c>
      <c r="C72" s="172" t="s">
        <v>779</v>
      </c>
      <c r="D72" s="173" t="s">
        <v>752</v>
      </c>
      <c r="E72" s="214"/>
      <c r="F72" s="171">
        <v>44524</v>
      </c>
      <c r="G72" s="174">
        <v>0.93472222222222223</v>
      </c>
      <c r="H72" s="175">
        <v>44526.654166666667</v>
      </c>
      <c r="I72" s="163">
        <v>44526.654166666667</v>
      </c>
      <c r="J72" s="164">
        <v>1.7194444444444443</v>
      </c>
      <c r="K72" s="164">
        <v>41.266666666666666</v>
      </c>
      <c r="L72" s="134" t="s">
        <v>623</v>
      </c>
      <c r="M72" s="134" t="s">
        <v>770</v>
      </c>
      <c r="N72" s="134" t="s">
        <v>623</v>
      </c>
      <c r="O72" s="134" t="s">
        <v>567</v>
      </c>
      <c r="P72" s="134" t="s">
        <v>567</v>
      </c>
      <c r="Q72" s="134" t="s">
        <v>567</v>
      </c>
      <c r="R72" s="134" t="s">
        <v>567</v>
      </c>
      <c r="S72" s="134" t="s">
        <v>567</v>
      </c>
      <c r="T72" s="134" t="s">
        <v>567</v>
      </c>
      <c r="U72" s="134" t="s">
        <v>567</v>
      </c>
      <c r="V72" s="134" t="s">
        <v>567</v>
      </c>
    </row>
    <row r="73" spans="1:22" s="165" customFormat="1" x14ac:dyDescent="0.25">
      <c r="A73" s="171">
        <v>44524</v>
      </c>
      <c r="B73" s="172" t="s">
        <v>781</v>
      </c>
      <c r="C73" s="172" t="s">
        <v>779</v>
      </c>
      <c r="D73" s="173" t="s">
        <v>769</v>
      </c>
      <c r="E73" s="214"/>
      <c r="F73" s="171">
        <v>44525</v>
      </c>
      <c r="G73" s="174">
        <v>0.23333333333333334</v>
      </c>
      <c r="H73" s="175">
        <v>44526.553472222222</v>
      </c>
      <c r="I73" s="163">
        <v>44526.553472222222</v>
      </c>
      <c r="J73" s="164">
        <v>1.320138888888889</v>
      </c>
      <c r="K73" s="164">
        <v>31.683333333333334</v>
      </c>
      <c r="L73" s="134" t="s">
        <v>623</v>
      </c>
      <c r="M73" s="134" t="s">
        <v>770</v>
      </c>
      <c r="N73" s="134" t="s">
        <v>623</v>
      </c>
      <c r="O73" s="134" t="s">
        <v>567</v>
      </c>
      <c r="P73" s="134" t="s">
        <v>567</v>
      </c>
      <c r="Q73" s="134" t="s">
        <v>567</v>
      </c>
      <c r="R73" s="134" t="s">
        <v>567</v>
      </c>
      <c r="S73" s="134" t="s">
        <v>567</v>
      </c>
      <c r="T73" s="134" t="s">
        <v>567</v>
      </c>
      <c r="U73" s="134" t="s">
        <v>567</v>
      </c>
      <c r="V73" s="134" t="s">
        <v>567</v>
      </c>
    </row>
    <row r="74" spans="1:22" s="165" customFormat="1" x14ac:dyDescent="0.25">
      <c r="A74" s="171">
        <v>44524</v>
      </c>
      <c r="B74" s="172" t="s">
        <v>782</v>
      </c>
      <c r="C74" s="172" t="s">
        <v>783</v>
      </c>
      <c r="D74" s="173" t="s">
        <v>752</v>
      </c>
      <c r="E74" s="214"/>
      <c r="F74" s="171">
        <v>44524</v>
      </c>
      <c r="G74" s="174">
        <v>0.93472222222222223</v>
      </c>
      <c r="H74" s="175">
        <v>44526.690972222219</v>
      </c>
      <c r="I74" s="163">
        <v>44526.690972222219</v>
      </c>
      <c r="J74" s="164">
        <v>1.7562499999999999</v>
      </c>
      <c r="K74" s="164">
        <v>42.15</v>
      </c>
      <c r="L74" s="134" t="s">
        <v>623</v>
      </c>
      <c r="M74" s="134" t="s">
        <v>770</v>
      </c>
      <c r="N74" s="134" t="s">
        <v>623</v>
      </c>
      <c r="O74" s="134" t="s">
        <v>567</v>
      </c>
      <c r="P74" s="134" t="s">
        <v>567</v>
      </c>
      <c r="Q74" s="134" t="s">
        <v>567</v>
      </c>
      <c r="R74" s="134" t="s">
        <v>567</v>
      </c>
      <c r="S74" s="134" t="s">
        <v>567</v>
      </c>
      <c r="T74" s="134" t="s">
        <v>567</v>
      </c>
      <c r="U74" s="134" t="s">
        <v>567</v>
      </c>
      <c r="V74" s="134" t="s">
        <v>567</v>
      </c>
    </row>
    <row r="75" spans="1:22" s="165" customFormat="1" x14ac:dyDescent="0.25">
      <c r="A75" s="171">
        <v>44524</v>
      </c>
      <c r="B75" s="172" t="s">
        <v>784</v>
      </c>
      <c r="C75" s="172" t="s">
        <v>783</v>
      </c>
      <c r="D75" s="173" t="s">
        <v>752</v>
      </c>
      <c r="E75" s="214"/>
      <c r="F75" s="171">
        <v>44524</v>
      </c>
      <c r="G75" s="174">
        <v>0.93472222222222223</v>
      </c>
      <c r="H75" s="175">
        <v>44526.654166666667</v>
      </c>
      <c r="I75" s="163">
        <v>44526.654166666667</v>
      </c>
      <c r="J75" s="164">
        <v>1.7194444444444443</v>
      </c>
      <c r="K75" s="164">
        <v>41.266666666666666</v>
      </c>
      <c r="L75" s="134" t="s">
        <v>623</v>
      </c>
      <c r="M75" s="134" t="s">
        <v>770</v>
      </c>
      <c r="N75" s="134" t="s">
        <v>623</v>
      </c>
      <c r="O75" s="134" t="s">
        <v>567</v>
      </c>
      <c r="P75" s="134" t="s">
        <v>567</v>
      </c>
      <c r="Q75" s="134" t="s">
        <v>567</v>
      </c>
      <c r="R75" s="134" t="s">
        <v>567</v>
      </c>
      <c r="S75" s="134" t="s">
        <v>567</v>
      </c>
      <c r="T75" s="134" t="s">
        <v>567</v>
      </c>
      <c r="U75" s="134" t="s">
        <v>567</v>
      </c>
      <c r="V75" s="134" t="s">
        <v>567</v>
      </c>
    </row>
    <row r="76" spans="1:22" s="165" customFormat="1" x14ac:dyDescent="0.25">
      <c r="A76" s="171">
        <v>44524</v>
      </c>
      <c r="B76" s="172" t="s">
        <v>784</v>
      </c>
      <c r="C76" s="172" t="s">
        <v>783</v>
      </c>
      <c r="D76" s="173" t="s">
        <v>769</v>
      </c>
      <c r="E76" s="214"/>
      <c r="F76" s="171">
        <v>44525</v>
      </c>
      <c r="G76" s="174">
        <v>0.30625000000000002</v>
      </c>
      <c r="H76" s="175">
        <v>44526.467361111114</v>
      </c>
      <c r="I76" s="163">
        <v>44526.467361111114</v>
      </c>
      <c r="J76" s="164">
        <v>1.1611111111111112</v>
      </c>
      <c r="K76" s="164">
        <v>27.866666666666667</v>
      </c>
      <c r="L76" s="134" t="s">
        <v>623</v>
      </c>
      <c r="M76" s="134" t="s">
        <v>770</v>
      </c>
      <c r="N76" s="134" t="s">
        <v>623</v>
      </c>
      <c r="O76" s="134" t="s">
        <v>567</v>
      </c>
      <c r="P76" s="134" t="s">
        <v>567</v>
      </c>
      <c r="Q76" s="134" t="s">
        <v>567</v>
      </c>
      <c r="R76" s="134" t="s">
        <v>567</v>
      </c>
      <c r="S76" s="134" t="s">
        <v>567</v>
      </c>
      <c r="T76" s="134" t="s">
        <v>567</v>
      </c>
      <c r="U76" s="134" t="s">
        <v>567</v>
      </c>
      <c r="V76" s="134" t="s">
        <v>567</v>
      </c>
    </row>
    <row r="77" spans="1:22" s="165" customFormat="1" x14ac:dyDescent="0.25">
      <c r="A77" s="171">
        <v>44524</v>
      </c>
      <c r="B77" s="172" t="s">
        <v>785</v>
      </c>
      <c r="C77" s="172" t="s">
        <v>783</v>
      </c>
      <c r="D77" s="173" t="s">
        <v>769</v>
      </c>
      <c r="E77" s="214"/>
      <c r="F77" s="171">
        <v>44525</v>
      </c>
      <c r="G77" s="174">
        <v>0.23333333333333334</v>
      </c>
      <c r="H77" s="175">
        <v>44526.553472222222</v>
      </c>
      <c r="I77" s="163">
        <v>44526.553472222222</v>
      </c>
      <c r="J77" s="164">
        <v>1.320138888888889</v>
      </c>
      <c r="K77" s="164">
        <v>31.683333333333334</v>
      </c>
      <c r="L77" s="134" t="s">
        <v>623</v>
      </c>
      <c r="M77" s="134" t="s">
        <v>770</v>
      </c>
      <c r="N77" s="134" t="s">
        <v>623</v>
      </c>
      <c r="O77" s="134" t="s">
        <v>567</v>
      </c>
      <c r="P77" s="134" t="s">
        <v>567</v>
      </c>
      <c r="Q77" s="134" t="s">
        <v>567</v>
      </c>
      <c r="R77" s="134" t="s">
        <v>567</v>
      </c>
      <c r="S77" s="134" t="s">
        <v>567</v>
      </c>
      <c r="T77" s="134" t="s">
        <v>567</v>
      </c>
      <c r="U77" s="134" t="s">
        <v>567</v>
      </c>
      <c r="V77" s="134" t="s">
        <v>567</v>
      </c>
    </row>
    <row r="78" spans="1:22" s="165" customFormat="1" x14ac:dyDescent="0.25">
      <c r="A78" s="171">
        <v>44524</v>
      </c>
      <c r="B78" s="172" t="s">
        <v>786</v>
      </c>
      <c r="C78" s="172" t="s">
        <v>783</v>
      </c>
      <c r="D78" s="173" t="s">
        <v>769</v>
      </c>
      <c r="E78" s="214"/>
      <c r="F78" s="171">
        <v>44525</v>
      </c>
      <c r="G78" s="174">
        <v>0.7</v>
      </c>
      <c r="H78" s="175">
        <v>44526.481249999997</v>
      </c>
      <c r="I78" s="163">
        <v>44526.481249999997</v>
      </c>
      <c r="J78" s="164">
        <v>0.78125</v>
      </c>
      <c r="K78" s="164">
        <v>18.75</v>
      </c>
      <c r="L78" s="134" t="s">
        <v>623</v>
      </c>
      <c r="M78" s="134" t="s">
        <v>770</v>
      </c>
      <c r="N78" s="134" t="s">
        <v>623</v>
      </c>
      <c r="O78" s="134" t="s">
        <v>567</v>
      </c>
      <c r="P78" s="134" t="s">
        <v>567</v>
      </c>
      <c r="Q78" s="134" t="s">
        <v>567</v>
      </c>
      <c r="R78" s="134" t="s">
        <v>567</v>
      </c>
      <c r="S78" s="134" t="s">
        <v>567</v>
      </c>
      <c r="T78" s="134" t="s">
        <v>567</v>
      </c>
      <c r="U78" s="134" t="s">
        <v>567</v>
      </c>
      <c r="V78" s="134" t="s">
        <v>567</v>
      </c>
    </row>
    <row r="79" spans="1:22" s="165" customFormat="1" x14ac:dyDescent="0.25">
      <c r="A79" s="171">
        <v>44524</v>
      </c>
      <c r="B79" s="172" t="s">
        <v>787</v>
      </c>
      <c r="C79" s="172" t="s">
        <v>783</v>
      </c>
      <c r="D79" s="173" t="s">
        <v>769</v>
      </c>
      <c r="E79" s="214"/>
      <c r="F79" s="171">
        <v>44525</v>
      </c>
      <c r="G79" s="174">
        <v>0.31805555555555554</v>
      </c>
      <c r="H79" s="175">
        <v>44526.542361111111</v>
      </c>
      <c r="I79" s="163">
        <v>44526.542361111111</v>
      </c>
      <c r="J79" s="164">
        <v>1.2243055555555555</v>
      </c>
      <c r="K79" s="164">
        <v>29.383333333333333</v>
      </c>
      <c r="L79" s="134" t="s">
        <v>623</v>
      </c>
      <c r="M79" s="134" t="s">
        <v>770</v>
      </c>
      <c r="N79" s="134" t="s">
        <v>623</v>
      </c>
      <c r="O79" s="134" t="s">
        <v>567</v>
      </c>
      <c r="P79" s="134" t="s">
        <v>567</v>
      </c>
      <c r="Q79" s="134" t="s">
        <v>567</v>
      </c>
      <c r="R79" s="134" t="s">
        <v>567</v>
      </c>
      <c r="S79" s="134" t="s">
        <v>567</v>
      </c>
      <c r="T79" s="134" t="s">
        <v>567</v>
      </c>
      <c r="U79" s="134" t="s">
        <v>567</v>
      </c>
      <c r="V79" s="134" t="s">
        <v>567</v>
      </c>
    </row>
    <row r="80" spans="1:22" s="165" customFormat="1" x14ac:dyDescent="0.25">
      <c r="A80" s="171">
        <v>44524</v>
      </c>
      <c r="B80" s="172" t="s">
        <v>788</v>
      </c>
      <c r="C80" s="172" t="s">
        <v>783</v>
      </c>
      <c r="D80" s="173" t="s">
        <v>769</v>
      </c>
      <c r="E80" s="214"/>
      <c r="F80" s="171">
        <v>44525</v>
      </c>
      <c r="G80" s="174">
        <v>0.23333333333333334</v>
      </c>
      <c r="H80" s="175">
        <v>44526.553472222222</v>
      </c>
      <c r="I80" s="163">
        <v>44526.553472222222</v>
      </c>
      <c r="J80" s="164">
        <v>1.320138888888889</v>
      </c>
      <c r="K80" s="164">
        <v>31.683333333333334</v>
      </c>
      <c r="L80" s="134" t="s">
        <v>623</v>
      </c>
      <c r="M80" s="134" t="s">
        <v>770</v>
      </c>
      <c r="N80" s="134" t="s">
        <v>623</v>
      </c>
      <c r="O80" s="134" t="s">
        <v>567</v>
      </c>
      <c r="P80" s="134" t="s">
        <v>567</v>
      </c>
      <c r="Q80" s="134" t="s">
        <v>567</v>
      </c>
      <c r="R80" s="134" t="s">
        <v>567</v>
      </c>
      <c r="S80" s="134" t="s">
        <v>567</v>
      </c>
      <c r="T80" s="134" t="s">
        <v>567</v>
      </c>
      <c r="U80" s="134" t="s">
        <v>567</v>
      </c>
      <c r="V80" s="134" t="s">
        <v>567</v>
      </c>
    </row>
    <row r="81" spans="1:22" s="165" customFormat="1" x14ac:dyDescent="0.25">
      <c r="A81" s="171">
        <v>44524</v>
      </c>
      <c r="B81" s="172" t="s">
        <v>788</v>
      </c>
      <c r="C81" s="172" t="s">
        <v>783</v>
      </c>
      <c r="D81" s="173" t="s">
        <v>752</v>
      </c>
      <c r="E81" s="214"/>
      <c r="F81" s="171">
        <v>44524</v>
      </c>
      <c r="G81" s="174">
        <v>0.93472222222222223</v>
      </c>
      <c r="H81" s="175">
        <v>44526.660416666666</v>
      </c>
      <c r="I81" s="163">
        <v>44526.660416666666</v>
      </c>
      <c r="J81" s="164">
        <v>1.7256944444444444</v>
      </c>
      <c r="K81" s="164">
        <v>41.416666666666664</v>
      </c>
      <c r="L81" s="134" t="s">
        <v>623</v>
      </c>
      <c r="M81" s="134" t="s">
        <v>770</v>
      </c>
      <c r="N81" s="134" t="s">
        <v>623</v>
      </c>
      <c r="O81" s="134" t="s">
        <v>567</v>
      </c>
      <c r="P81" s="134" t="s">
        <v>567</v>
      </c>
      <c r="Q81" s="134" t="s">
        <v>567</v>
      </c>
      <c r="R81" s="134" t="s">
        <v>567</v>
      </c>
      <c r="S81" s="134" t="s">
        <v>567</v>
      </c>
      <c r="T81" s="134" t="s">
        <v>567</v>
      </c>
      <c r="U81" s="134" t="s">
        <v>567</v>
      </c>
      <c r="V81" s="134" t="s">
        <v>567</v>
      </c>
    </row>
    <row r="82" spans="1:22" s="165" customFormat="1" x14ac:dyDescent="0.25">
      <c r="A82" s="171">
        <v>44524</v>
      </c>
      <c r="B82" s="172" t="s">
        <v>789</v>
      </c>
      <c r="C82" s="172" t="s">
        <v>783</v>
      </c>
      <c r="D82" s="173" t="s">
        <v>769</v>
      </c>
      <c r="E82" s="214"/>
      <c r="F82" s="171">
        <v>44525</v>
      </c>
      <c r="G82" s="174">
        <v>0.7</v>
      </c>
      <c r="H82" s="175">
        <v>44526.481249999997</v>
      </c>
      <c r="I82" s="163">
        <v>44526.481249999997</v>
      </c>
      <c r="J82" s="164">
        <v>0.78125</v>
      </c>
      <c r="K82" s="164">
        <v>18.75</v>
      </c>
      <c r="L82" s="134" t="s">
        <v>623</v>
      </c>
      <c r="M82" s="134" t="s">
        <v>770</v>
      </c>
      <c r="N82" s="134" t="s">
        <v>623</v>
      </c>
      <c r="O82" s="134" t="s">
        <v>567</v>
      </c>
      <c r="P82" s="134" t="s">
        <v>567</v>
      </c>
      <c r="Q82" s="134" t="s">
        <v>567</v>
      </c>
      <c r="R82" s="134" t="s">
        <v>567</v>
      </c>
      <c r="S82" s="134" t="s">
        <v>567</v>
      </c>
      <c r="T82" s="134" t="s">
        <v>567</v>
      </c>
      <c r="U82" s="134" t="s">
        <v>567</v>
      </c>
      <c r="V82" s="134" t="s">
        <v>567</v>
      </c>
    </row>
    <row r="83" spans="1:22" s="165" customFormat="1" x14ac:dyDescent="0.25">
      <c r="A83" s="171">
        <v>44524</v>
      </c>
      <c r="B83" s="172" t="s">
        <v>789</v>
      </c>
      <c r="C83" s="172" t="s">
        <v>783</v>
      </c>
      <c r="D83" s="173" t="s">
        <v>769</v>
      </c>
      <c r="E83" s="214"/>
      <c r="F83" s="171">
        <v>44525</v>
      </c>
      <c r="G83" s="174">
        <v>0.7</v>
      </c>
      <c r="H83" s="175">
        <v>44526.481249999997</v>
      </c>
      <c r="I83" s="163">
        <v>44526.481249999997</v>
      </c>
      <c r="J83" s="164">
        <v>0.78125</v>
      </c>
      <c r="K83" s="164">
        <v>18.75</v>
      </c>
      <c r="L83" s="134" t="s">
        <v>623</v>
      </c>
      <c r="M83" s="134" t="s">
        <v>770</v>
      </c>
      <c r="N83" s="134" t="s">
        <v>623</v>
      </c>
      <c r="O83" s="134" t="s">
        <v>567</v>
      </c>
      <c r="P83" s="134" t="s">
        <v>567</v>
      </c>
      <c r="Q83" s="134" t="s">
        <v>567</v>
      </c>
      <c r="R83" s="134" t="s">
        <v>567</v>
      </c>
      <c r="S83" s="134" t="s">
        <v>567</v>
      </c>
      <c r="T83" s="134" t="s">
        <v>567</v>
      </c>
      <c r="U83" s="134" t="s">
        <v>567</v>
      </c>
      <c r="V83" s="134" t="s">
        <v>567</v>
      </c>
    </row>
    <row r="84" spans="1:22" s="165" customFormat="1" x14ac:dyDescent="0.25">
      <c r="A84" s="171">
        <v>44524</v>
      </c>
      <c r="B84" s="172" t="s">
        <v>789</v>
      </c>
      <c r="C84" s="172" t="s">
        <v>783</v>
      </c>
      <c r="D84" s="173" t="s">
        <v>769</v>
      </c>
      <c r="E84" s="214"/>
      <c r="F84" s="171">
        <v>44525</v>
      </c>
      <c r="G84" s="174">
        <v>0.7</v>
      </c>
      <c r="H84" s="175">
        <v>44526.481249999997</v>
      </c>
      <c r="I84" s="163">
        <v>44526.481249999997</v>
      </c>
      <c r="J84" s="164">
        <v>0.78125</v>
      </c>
      <c r="K84" s="164">
        <v>18.75</v>
      </c>
      <c r="L84" s="134" t="s">
        <v>623</v>
      </c>
      <c r="M84" s="134" t="s">
        <v>770</v>
      </c>
      <c r="N84" s="134" t="s">
        <v>623</v>
      </c>
      <c r="O84" s="134" t="s">
        <v>567</v>
      </c>
      <c r="P84" s="134" t="s">
        <v>567</v>
      </c>
      <c r="Q84" s="134" t="s">
        <v>567</v>
      </c>
      <c r="R84" s="134" t="s">
        <v>567</v>
      </c>
      <c r="S84" s="134" t="s">
        <v>567</v>
      </c>
      <c r="T84" s="134" t="s">
        <v>567</v>
      </c>
      <c r="U84" s="134" t="s">
        <v>567</v>
      </c>
      <c r="V84" s="134" t="s">
        <v>567</v>
      </c>
    </row>
    <row r="85" spans="1:22" s="165" customFormat="1" x14ac:dyDescent="0.25">
      <c r="A85" s="171">
        <v>44524</v>
      </c>
      <c r="B85" s="172" t="s">
        <v>789</v>
      </c>
      <c r="C85" s="172" t="s">
        <v>783</v>
      </c>
      <c r="D85" s="173" t="s">
        <v>769</v>
      </c>
      <c r="E85" s="214"/>
      <c r="F85" s="171">
        <v>44525</v>
      </c>
      <c r="G85" s="174">
        <v>0.7</v>
      </c>
      <c r="H85" s="175">
        <v>44526.481249999997</v>
      </c>
      <c r="I85" s="163">
        <v>44526.481249999997</v>
      </c>
      <c r="J85" s="164">
        <v>0.78125</v>
      </c>
      <c r="K85" s="164">
        <v>18.75</v>
      </c>
      <c r="L85" s="134" t="s">
        <v>623</v>
      </c>
      <c r="M85" s="134" t="s">
        <v>770</v>
      </c>
      <c r="N85" s="134" t="s">
        <v>623</v>
      </c>
      <c r="O85" s="134" t="s">
        <v>567</v>
      </c>
      <c r="P85" s="134" t="s">
        <v>567</v>
      </c>
      <c r="Q85" s="134" t="s">
        <v>567</v>
      </c>
      <c r="R85" s="134" t="s">
        <v>567</v>
      </c>
      <c r="S85" s="134" t="s">
        <v>567</v>
      </c>
      <c r="T85" s="134" t="s">
        <v>567</v>
      </c>
      <c r="U85" s="134" t="s">
        <v>567</v>
      </c>
      <c r="V85" s="134" t="s">
        <v>567</v>
      </c>
    </row>
    <row r="86" spans="1:22" s="165" customFormat="1" x14ac:dyDescent="0.25">
      <c r="A86" s="171">
        <v>44524</v>
      </c>
      <c r="B86" s="172" t="s">
        <v>789</v>
      </c>
      <c r="C86" s="172" t="s">
        <v>783</v>
      </c>
      <c r="D86" s="173" t="s">
        <v>769</v>
      </c>
      <c r="E86" s="214"/>
      <c r="F86" s="171">
        <v>44525</v>
      </c>
      <c r="G86" s="174">
        <v>0.24444444444444444</v>
      </c>
      <c r="H86" s="175">
        <v>44526.495833333334</v>
      </c>
      <c r="I86" s="163">
        <v>44526.495833333334</v>
      </c>
      <c r="J86" s="164">
        <v>1.2513888888888889</v>
      </c>
      <c r="K86" s="164">
        <v>30.033333333333335</v>
      </c>
      <c r="L86" s="134" t="s">
        <v>623</v>
      </c>
      <c r="M86" s="134" t="s">
        <v>770</v>
      </c>
      <c r="N86" s="134" t="s">
        <v>623</v>
      </c>
      <c r="O86" s="134" t="s">
        <v>567</v>
      </c>
      <c r="P86" s="134" t="s">
        <v>567</v>
      </c>
      <c r="Q86" s="134" t="s">
        <v>567</v>
      </c>
      <c r="R86" s="134" t="s">
        <v>567</v>
      </c>
      <c r="S86" s="134" t="s">
        <v>567</v>
      </c>
      <c r="T86" s="134" t="s">
        <v>567</v>
      </c>
      <c r="U86" s="134" t="s">
        <v>567</v>
      </c>
      <c r="V86" s="134" t="s">
        <v>567</v>
      </c>
    </row>
    <row r="87" spans="1:22" s="165" customFormat="1" x14ac:dyDescent="0.25">
      <c r="A87" s="171">
        <v>44524</v>
      </c>
      <c r="B87" s="172" t="s">
        <v>789</v>
      </c>
      <c r="C87" s="172" t="s">
        <v>783</v>
      </c>
      <c r="D87" s="173" t="s">
        <v>755</v>
      </c>
      <c r="E87" s="214"/>
      <c r="F87" s="171">
        <v>44525</v>
      </c>
      <c r="G87" s="174">
        <v>0.22083333333333333</v>
      </c>
      <c r="H87" s="175">
        <v>44525.577777777777</v>
      </c>
      <c r="I87" s="163">
        <v>44525.577777777777</v>
      </c>
      <c r="J87" s="164">
        <v>0.35694444444444445</v>
      </c>
      <c r="K87" s="164">
        <v>8.5666666666666664</v>
      </c>
      <c r="L87" s="134" t="s">
        <v>623</v>
      </c>
      <c r="M87" s="134" t="s">
        <v>770</v>
      </c>
      <c r="N87" s="134" t="s">
        <v>623</v>
      </c>
      <c r="O87" s="134" t="s">
        <v>567</v>
      </c>
      <c r="P87" s="134" t="s">
        <v>567</v>
      </c>
      <c r="Q87" s="134" t="s">
        <v>567</v>
      </c>
      <c r="R87" s="134" t="s">
        <v>567</v>
      </c>
      <c r="S87" s="134" t="s">
        <v>567</v>
      </c>
      <c r="T87" s="134" t="s">
        <v>567</v>
      </c>
      <c r="U87" s="134" t="s">
        <v>567</v>
      </c>
      <c r="V87" s="134" t="s">
        <v>567</v>
      </c>
    </row>
    <row r="88" spans="1:22" s="165" customFormat="1" x14ac:dyDescent="0.25">
      <c r="A88" s="171">
        <v>44524</v>
      </c>
      <c r="B88" s="172" t="s">
        <v>789</v>
      </c>
      <c r="C88" s="172" t="s">
        <v>783</v>
      </c>
      <c r="D88" s="173" t="s">
        <v>769</v>
      </c>
      <c r="E88" s="214"/>
      <c r="F88" s="171">
        <v>44525</v>
      </c>
      <c r="G88" s="174">
        <v>0.7</v>
      </c>
      <c r="H88" s="175">
        <v>44526.481249999997</v>
      </c>
      <c r="I88" s="163">
        <v>44526.481249999997</v>
      </c>
      <c r="J88" s="164">
        <v>0.78125</v>
      </c>
      <c r="K88" s="164">
        <v>18.75</v>
      </c>
      <c r="L88" s="134" t="s">
        <v>623</v>
      </c>
      <c r="M88" s="134" t="s">
        <v>770</v>
      </c>
      <c r="N88" s="134" t="s">
        <v>623</v>
      </c>
      <c r="O88" s="134" t="s">
        <v>567</v>
      </c>
      <c r="P88" s="134" t="s">
        <v>567</v>
      </c>
      <c r="Q88" s="134" t="s">
        <v>567</v>
      </c>
      <c r="R88" s="134" t="s">
        <v>567</v>
      </c>
      <c r="S88" s="134" t="s">
        <v>567</v>
      </c>
      <c r="T88" s="134" t="s">
        <v>567</v>
      </c>
      <c r="U88" s="134" t="s">
        <v>567</v>
      </c>
      <c r="V88" s="134" t="s">
        <v>567</v>
      </c>
    </row>
    <row r="89" spans="1:22" s="165" customFormat="1" x14ac:dyDescent="0.25">
      <c r="A89" s="171">
        <v>44524</v>
      </c>
      <c r="B89" s="172" t="s">
        <v>790</v>
      </c>
      <c r="C89" s="172" t="s">
        <v>783</v>
      </c>
      <c r="D89" s="173" t="s">
        <v>754</v>
      </c>
      <c r="E89" s="214"/>
      <c r="F89" s="171">
        <v>44525</v>
      </c>
      <c r="G89" s="174">
        <v>0.22083333333333333</v>
      </c>
      <c r="H89" s="175">
        <v>44525.577777777777</v>
      </c>
      <c r="I89" s="163">
        <v>44525.577777777777</v>
      </c>
      <c r="J89" s="164">
        <v>0.35694444444444445</v>
      </c>
      <c r="K89" s="164">
        <v>8.5666666666666664</v>
      </c>
      <c r="L89" s="134" t="s">
        <v>623</v>
      </c>
      <c r="M89" s="134" t="s">
        <v>770</v>
      </c>
      <c r="N89" s="134" t="s">
        <v>623</v>
      </c>
      <c r="O89" s="134" t="s">
        <v>567</v>
      </c>
      <c r="P89" s="134" t="s">
        <v>567</v>
      </c>
      <c r="Q89" s="134" t="s">
        <v>567</v>
      </c>
      <c r="R89" s="134" t="s">
        <v>567</v>
      </c>
      <c r="S89" s="134" t="s">
        <v>567</v>
      </c>
      <c r="T89" s="134" t="s">
        <v>567</v>
      </c>
      <c r="U89" s="134" t="s">
        <v>567</v>
      </c>
      <c r="V89" s="134" t="s">
        <v>567</v>
      </c>
    </row>
    <row r="90" spans="1:22" s="165" customFormat="1" x14ac:dyDescent="0.25">
      <c r="A90" s="171">
        <v>44524</v>
      </c>
      <c r="B90" s="215"/>
      <c r="C90" s="172" t="s">
        <v>783</v>
      </c>
      <c r="D90" s="173" t="s">
        <v>769</v>
      </c>
      <c r="E90" s="214"/>
      <c r="F90" s="171">
        <v>44525</v>
      </c>
      <c r="G90" s="174">
        <v>0.32083333333333336</v>
      </c>
      <c r="H90" s="175">
        <v>44526.402777777781</v>
      </c>
      <c r="I90" s="163">
        <v>44526.402777777781</v>
      </c>
      <c r="J90" s="164">
        <v>1.0819444444444444</v>
      </c>
      <c r="K90" s="164">
        <v>25.966666666666665</v>
      </c>
      <c r="L90" s="134" t="s">
        <v>623</v>
      </c>
      <c r="M90" s="134" t="s">
        <v>770</v>
      </c>
      <c r="N90" s="134" t="s">
        <v>623</v>
      </c>
      <c r="O90" s="134" t="s">
        <v>567</v>
      </c>
      <c r="P90" s="134" t="s">
        <v>567</v>
      </c>
      <c r="Q90" s="134" t="s">
        <v>567</v>
      </c>
      <c r="R90" s="134" t="s">
        <v>567</v>
      </c>
      <c r="S90" s="134" t="s">
        <v>567</v>
      </c>
      <c r="T90" s="134" t="s">
        <v>567</v>
      </c>
      <c r="U90" s="134" t="s">
        <v>567</v>
      </c>
      <c r="V90" s="134" t="s">
        <v>567</v>
      </c>
    </row>
    <row r="91" spans="1:22" s="165" customFormat="1" x14ac:dyDescent="0.25">
      <c r="A91" s="171">
        <v>44524</v>
      </c>
      <c r="B91" s="172" t="s">
        <v>791</v>
      </c>
      <c r="C91" s="172" t="s">
        <v>792</v>
      </c>
      <c r="D91" s="173" t="s">
        <v>769</v>
      </c>
      <c r="E91" s="214"/>
      <c r="F91" s="171">
        <v>44525</v>
      </c>
      <c r="G91" s="174">
        <v>0.23333333333333334</v>
      </c>
      <c r="H91" s="175">
        <v>44526.553472222222</v>
      </c>
      <c r="I91" s="163">
        <v>44526.553472222222</v>
      </c>
      <c r="J91" s="164">
        <v>1.320138888888889</v>
      </c>
      <c r="K91" s="164">
        <v>31.683333333333334</v>
      </c>
      <c r="L91" s="134" t="s">
        <v>623</v>
      </c>
      <c r="M91" s="134" t="s">
        <v>770</v>
      </c>
      <c r="N91" s="134" t="s">
        <v>623</v>
      </c>
      <c r="O91" s="134" t="s">
        <v>567</v>
      </c>
      <c r="P91" s="134" t="s">
        <v>567</v>
      </c>
      <c r="Q91" s="134" t="s">
        <v>567</v>
      </c>
      <c r="R91" s="134" t="s">
        <v>567</v>
      </c>
      <c r="S91" s="134" t="s">
        <v>567</v>
      </c>
      <c r="T91" s="134" t="s">
        <v>567</v>
      </c>
      <c r="U91" s="134" t="s">
        <v>567</v>
      </c>
      <c r="V91" s="134" t="s">
        <v>567</v>
      </c>
    </row>
    <row r="92" spans="1:22" s="165" customFormat="1" x14ac:dyDescent="0.25">
      <c r="A92" s="171">
        <v>44524</v>
      </c>
      <c r="B92" s="172" t="s">
        <v>793</v>
      </c>
      <c r="C92" s="172" t="s">
        <v>794</v>
      </c>
      <c r="D92" s="173" t="s">
        <v>769</v>
      </c>
      <c r="E92" s="214"/>
      <c r="F92" s="171">
        <v>44525</v>
      </c>
      <c r="G92" s="174">
        <v>0.23333333333333334</v>
      </c>
      <c r="H92" s="175">
        <v>44526.553472222222</v>
      </c>
      <c r="I92" s="163">
        <v>44526.553472222222</v>
      </c>
      <c r="J92" s="164">
        <v>1.320138888888889</v>
      </c>
      <c r="K92" s="164">
        <v>31.683333333333334</v>
      </c>
      <c r="L92" s="134" t="s">
        <v>623</v>
      </c>
      <c r="M92" s="134" t="s">
        <v>770</v>
      </c>
      <c r="N92" s="134" t="s">
        <v>623</v>
      </c>
      <c r="O92" s="134" t="s">
        <v>567</v>
      </c>
      <c r="P92" s="134" t="s">
        <v>567</v>
      </c>
      <c r="Q92" s="134" t="s">
        <v>567</v>
      </c>
      <c r="R92" s="134" t="s">
        <v>567</v>
      </c>
      <c r="S92" s="134" t="s">
        <v>567</v>
      </c>
      <c r="T92" s="134" t="s">
        <v>567</v>
      </c>
      <c r="U92" s="134" t="s">
        <v>567</v>
      </c>
      <c r="V92" s="134" t="s">
        <v>567</v>
      </c>
    </row>
    <row r="93" spans="1:22" s="165" customFormat="1" x14ac:dyDescent="0.25">
      <c r="A93" s="171">
        <v>44524</v>
      </c>
      <c r="B93" s="172" t="s">
        <v>793</v>
      </c>
      <c r="C93" s="172" t="s">
        <v>794</v>
      </c>
      <c r="D93" s="173" t="s">
        <v>752</v>
      </c>
      <c r="E93" s="214"/>
      <c r="F93" s="171">
        <v>44524</v>
      </c>
      <c r="G93" s="174">
        <v>0.93472222222222223</v>
      </c>
      <c r="H93" s="175">
        <v>44526.651388888888</v>
      </c>
      <c r="I93" s="163">
        <v>44526.651388888888</v>
      </c>
      <c r="J93" s="164">
        <v>1.7166666666666668</v>
      </c>
      <c r="K93" s="164">
        <v>41.2</v>
      </c>
      <c r="L93" s="134" t="s">
        <v>623</v>
      </c>
      <c r="M93" s="134" t="s">
        <v>770</v>
      </c>
      <c r="N93" s="134" t="s">
        <v>623</v>
      </c>
      <c r="O93" s="134" t="s">
        <v>567</v>
      </c>
      <c r="P93" s="134" t="s">
        <v>567</v>
      </c>
      <c r="Q93" s="134" t="s">
        <v>567</v>
      </c>
      <c r="R93" s="134" t="s">
        <v>567</v>
      </c>
      <c r="S93" s="134" t="s">
        <v>567</v>
      </c>
      <c r="T93" s="134" t="s">
        <v>567</v>
      </c>
      <c r="U93" s="134" t="s">
        <v>567</v>
      </c>
      <c r="V93" s="134" t="s">
        <v>567</v>
      </c>
    </row>
    <row r="94" spans="1:22" s="165" customFormat="1" x14ac:dyDescent="0.25">
      <c r="A94" s="171">
        <v>44524</v>
      </c>
      <c r="B94" s="172" t="s">
        <v>793</v>
      </c>
      <c r="C94" s="172" t="s">
        <v>794</v>
      </c>
      <c r="D94" s="173" t="s">
        <v>769</v>
      </c>
      <c r="E94" s="214"/>
      <c r="F94" s="171">
        <v>44525</v>
      </c>
      <c r="G94" s="174">
        <v>0.23333333333333334</v>
      </c>
      <c r="H94" s="175">
        <v>44526.553472222222</v>
      </c>
      <c r="I94" s="163">
        <v>44526.553472222222</v>
      </c>
      <c r="J94" s="164">
        <v>1.320138888888889</v>
      </c>
      <c r="K94" s="164">
        <v>31.683333333333334</v>
      </c>
      <c r="L94" s="134" t="s">
        <v>623</v>
      </c>
      <c r="M94" s="134" t="s">
        <v>770</v>
      </c>
      <c r="N94" s="134" t="s">
        <v>623</v>
      </c>
      <c r="O94" s="134" t="s">
        <v>567</v>
      </c>
      <c r="P94" s="134" t="s">
        <v>567</v>
      </c>
      <c r="Q94" s="134" t="s">
        <v>567</v>
      </c>
      <c r="R94" s="134" t="s">
        <v>567</v>
      </c>
      <c r="S94" s="134" t="s">
        <v>567</v>
      </c>
      <c r="T94" s="134" t="s">
        <v>567</v>
      </c>
      <c r="U94" s="134" t="s">
        <v>567</v>
      </c>
      <c r="V94" s="134" t="s">
        <v>567</v>
      </c>
    </row>
    <row r="95" spans="1:22" s="165" customFormat="1" x14ac:dyDescent="0.25">
      <c r="A95" s="171">
        <v>44524</v>
      </c>
      <c r="B95" s="172" t="s">
        <v>793</v>
      </c>
      <c r="C95" s="172" t="s">
        <v>794</v>
      </c>
      <c r="D95" s="173" t="s">
        <v>769</v>
      </c>
      <c r="E95" s="214"/>
      <c r="F95" s="171">
        <v>44525</v>
      </c>
      <c r="G95" s="174">
        <v>0.23333333333333334</v>
      </c>
      <c r="H95" s="175">
        <v>44526.553472222222</v>
      </c>
      <c r="I95" s="163">
        <v>44526.553472222222</v>
      </c>
      <c r="J95" s="164">
        <v>1.320138888888889</v>
      </c>
      <c r="K95" s="164">
        <v>31.683333333333334</v>
      </c>
      <c r="L95" s="134" t="s">
        <v>623</v>
      </c>
      <c r="M95" s="134" t="s">
        <v>770</v>
      </c>
      <c r="N95" s="134" t="s">
        <v>623</v>
      </c>
      <c r="O95" s="134" t="s">
        <v>567</v>
      </c>
      <c r="P95" s="134" t="s">
        <v>567</v>
      </c>
      <c r="Q95" s="134" t="s">
        <v>567</v>
      </c>
      <c r="R95" s="134" t="s">
        <v>567</v>
      </c>
      <c r="S95" s="134" t="s">
        <v>567</v>
      </c>
      <c r="T95" s="134" t="s">
        <v>567</v>
      </c>
      <c r="U95" s="134" t="s">
        <v>567</v>
      </c>
      <c r="V95" s="134" t="s">
        <v>567</v>
      </c>
    </row>
    <row r="96" spans="1:22" s="165" customFormat="1" x14ac:dyDescent="0.25">
      <c r="A96" s="171">
        <v>44524</v>
      </c>
      <c r="B96" s="172" t="s">
        <v>793</v>
      </c>
      <c r="C96" s="172" t="s">
        <v>794</v>
      </c>
      <c r="D96" s="173" t="s">
        <v>752</v>
      </c>
      <c r="E96" s="214"/>
      <c r="F96" s="171">
        <v>44524</v>
      </c>
      <c r="G96" s="174">
        <v>0.93472222222222223</v>
      </c>
      <c r="H96" s="175">
        <v>44526.651388888888</v>
      </c>
      <c r="I96" s="163">
        <v>44526.651388888888</v>
      </c>
      <c r="J96" s="164">
        <v>1.7166666666666668</v>
      </c>
      <c r="K96" s="164">
        <v>41.2</v>
      </c>
      <c r="L96" s="134" t="s">
        <v>623</v>
      </c>
      <c r="M96" s="134" t="s">
        <v>770</v>
      </c>
      <c r="N96" s="134" t="s">
        <v>623</v>
      </c>
      <c r="O96" s="134" t="s">
        <v>567</v>
      </c>
      <c r="P96" s="134" t="s">
        <v>567</v>
      </c>
      <c r="Q96" s="134" t="s">
        <v>567</v>
      </c>
      <c r="R96" s="134" t="s">
        <v>567</v>
      </c>
      <c r="S96" s="134" t="s">
        <v>567</v>
      </c>
      <c r="T96" s="134" t="s">
        <v>567</v>
      </c>
      <c r="U96" s="134" t="s">
        <v>567</v>
      </c>
      <c r="V96" s="134" t="s">
        <v>567</v>
      </c>
    </row>
    <row r="97" spans="1:22" s="165" customFormat="1" x14ac:dyDescent="0.25">
      <c r="A97" s="171">
        <v>44524</v>
      </c>
      <c r="B97" s="172" t="s">
        <v>793</v>
      </c>
      <c r="C97" s="172" t="s">
        <v>794</v>
      </c>
      <c r="D97" s="173" t="s">
        <v>752</v>
      </c>
      <c r="E97" s="214"/>
      <c r="F97" s="171">
        <v>44524</v>
      </c>
      <c r="G97" s="174">
        <v>0.93472222222222223</v>
      </c>
      <c r="H97" s="175">
        <v>44526.651388888888</v>
      </c>
      <c r="I97" s="163">
        <v>44526.651388888888</v>
      </c>
      <c r="J97" s="164">
        <v>1.7166666666666668</v>
      </c>
      <c r="K97" s="164">
        <v>41.2</v>
      </c>
      <c r="L97" s="134" t="s">
        <v>623</v>
      </c>
      <c r="M97" s="134" t="s">
        <v>770</v>
      </c>
      <c r="N97" s="134" t="s">
        <v>623</v>
      </c>
      <c r="O97" s="134" t="s">
        <v>567</v>
      </c>
      <c r="P97" s="134" t="s">
        <v>567</v>
      </c>
      <c r="Q97" s="134" t="s">
        <v>567</v>
      </c>
      <c r="R97" s="134" t="s">
        <v>567</v>
      </c>
      <c r="S97" s="134" t="s">
        <v>567</v>
      </c>
      <c r="T97" s="134" t="s">
        <v>567</v>
      </c>
      <c r="U97" s="134" t="s">
        <v>567</v>
      </c>
      <c r="V97" s="134" t="s">
        <v>567</v>
      </c>
    </row>
    <row r="98" spans="1:22" s="165" customFormat="1" x14ac:dyDescent="0.25">
      <c r="A98" s="171">
        <v>44524</v>
      </c>
      <c r="B98" s="172" t="s">
        <v>793</v>
      </c>
      <c r="C98" s="172" t="s">
        <v>794</v>
      </c>
      <c r="D98" s="173" t="s">
        <v>752</v>
      </c>
      <c r="E98" s="214"/>
      <c r="F98" s="171">
        <v>44524</v>
      </c>
      <c r="G98" s="174">
        <v>0.93472222222222223</v>
      </c>
      <c r="H98" s="175">
        <v>44526.651388888888</v>
      </c>
      <c r="I98" s="163">
        <v>44526.651388888888</v>
      </c>
      <c r="J98" s="164">
        <v>1.7166666666666668</v>
      </c>
      <c r="K98" s="164">
        <v>41.2</v>
      </c>
      <c r="L98" s="134" t="s">
        <v>623</v>
      </c>
      <c r="M98" s="134" t="s">
        <v>770</v>
      </c>
      <c r="N98" s="134" t="s">
        <v>623</v>
      </c>
      <c r="O98" s="134" t="s">
        <v>567</v>
      </c>
      <c r="P98" s="134" t="s">
        <v>567</v>
      </c>
      <c r="Q98" s="134" t="s">
        <v>567</v>
      </c>
      <c r="R98" s="134" t="s">
        <v>567</v>
      </c>
      <c r="S98" s="134" t="s">
        <v>567</v>
      </c>
      <c r="T98" s="134" t="s">
        <v>567</v>
      </c>
      <c r="U98" s="134" t="s">
        <v>567</v>
      </c>
      <c r="V98" s="134" t="s">
        <v>567</v>
      </c>
    </row>
    <row r="99" spans="1:22" s="165" customFormat="1" x14ac:dyDescent="0.25">
      <c r="A99" s="171">
        <v>44524</v>
      </c>
      <c r="B99" s="172" t="s">
        <v>6</v>
      </c>
      <c r="C99" s="172" t="s">
        <v>795</v>
      </c>
      <c r="D99" s="173" t="s">
        <v>752</v>
      </c>
      <c r="E99" s="214"/>
      <c r="F99" s="171">
        <v>44524</v>
      </c>
      <c r="G99" s="174">
        <v>0.93472222222222223</v>
      </c>
      <c r="H99" s="175">
        <v>44526.654166666667</v>
      </c>
      <c r="I99" s="163">
        <v>44526.654166666667</v>
      </c>
      <c r="J99" s="164">
        <v>1.7194444444444443</v>
      </c>
      <c r="K99" s="164">
        <v>41.266666666666666</v>
      </c>
      <c r="L99" s="134" t="s">
        <v>623</v>
      </c>
      <c r="M99" s="134" t="s">
        <v>770</v>
      </c>
      <c r="N99" s="134" t="s">
        <v>623</v>
      </c>
      <c r="O99" s="134" t="s">
        <v>567</v>
      </c>
      <c r="P99" s="134" t="s">
        <v>567</v>
      </c>
      <c r="Q99" s="134" t="s">
        <v>567</v>
      </c>
      <c r="R99" s="134" t="s">
        <v>567</v>
      </c>
      <c r="S99" s="134" t="s">
        <v>567</v>
      </c>
      <c r="T99" s="134" t="s">
        <v>567</v>
      </c>
      <c r="U99" s="134" t="s">
        <v>567</v>
      </c>
      <c r="V99" s="134" t="s">
        <v>567</v>
      </c>
    </row>
    <row r="100" spans="1:22" s="165" customFormat="1" x14ac:dyDescent="0.25">
      <c r="A100" s="171">
        <v>44524</v>
      </c>
      <c r="B100" s="172" t="s">
        <v>6</v>
      </c>
      <c r="C100" s="172" t="s">
        <v>795</v>
      </c>
      <c r="D100" s="173" t="s">
        <v>752</v>
      </c>
      <c r="E100" s="214"/>
      <c r="F100" s="171">
        <v>44524</v>
      </c>
      <c r="G100" s="174">
        <v>0.93472222222222223</v>
      </c>
      <c r="H100" s="175">
        <v>44526.660416666666</v>
      </c>
      <c r="I100" s="163">
        <v>44526.660416666666</v>
      </c>
      <c r="J100" s="164">
        <v>1.7256944444444444</v>
      </c>
      <c r="K100" s="164">
        <v>41.416666666666664</v>
      </c>
      <c r="L100" s="134" t="s">
        <v>623</v>
      </c>
      <c r="M100" s="134" t="s">
        <v>770</v>
      </c>
      <c r="N100" s="134" t="s">
        <v>623</v>
      </c>
      <c r="O100" s="134" t="s">
        <v>567</v>
      </c>
      <c r="P100" s="134" t="s">
        <v>567</v>
      </c>
      <c r="Q100" s="134" t="s">
        <v>567</v>
      </c>
      <c r="R100" s="134" t="s">
        <v>567</v>
      </c>
      <c r="S100" s="134" t="s">
        <v>567</v>
      </c>
      <c r="T100" s="134" t="s">
        <v>567</v>
      </c>
      <c r="U100" s="134" t="s">
        <v>567</v>
      </c>
      <c r="V100" s="134" t="s">
        <v>567</v>
      </c>
    </row>
    <row r="101" spans="1:22" s="165" customFormat="1" x14ac:dyDescent="0.25">
      <c r="A101" s="171">
        <v>44524</v>
      </c>
      <c r="B101" s="172" t="s">
        <v>6</v>
      </c>
      <c r="C101" s="172" t="s">
        <v>795</v>
      </c>
      <c r="D101" s="173" t="s">
        <v>769</v>
      </c>
      <c r="E101" s="214"/>
      <c r="F101" s="171">
        <v>44525</v>
      </c>
      <c r="G101" s="174">
        <v>0.7</v>
      </c>
      <c r="H101" s="175">
        <v>44526.481249999997</v>
      </c>
      <c r="I101" s="163">
        <v>44526.481249999997</v>
      </c>
      <c r="J101" s="164">
        <v>0.78125</v>
      </c>
      <c r="K101" s="164">
        <v>18.75</v>
      </c>
      <c r="L101" s="134" t="s">
        <v>623</v>
      </c>
      <c r="M101" s="134" t="s">
        <v>770</v>
      </c>
      <c r="N101" s="134" t="s">
        <v>623</v>
      </c>
      <c r="O101" s="134" t="s">
        <v>567</v>
      </c>
      <c r="P101" s="134" t="s">
        <v>567</v>
      </c>
      <c r="Q101" s="134" t="s">
        <v>567</v>
      </c>
      <c r="R101" s="134" t="s">
        <v>567</v>
      </c>
      <c r="S101" s="134" t="s">
        <v>567</v>
      </c>
      <c r="T101" s="134" t="s">
        <v>567</v>
      </c>
      <c r="U101" s="134" t="s">
        <v>567</v>
      </c>
      <c r="V101" s="134" t="s">
        <v>567</v>
      </c>
    </row>
    <row r="102" spans="1:22" s="165" customFormat="1" x14ac:dyDescent="0.25">
      <c r="A102" s="171">
        <v>44524</v>
      </c>
      <c r="B102" s="172" t="s">
        <v>6</v>
      </c>
      <c r="C102" s="172" t="s">
        <v>795</v>
      </c>
      <c r="D102" s="173" t="s">
        <v>769</v>
      </c>
      <c r="E102" s="214"/>
      <c r="F102" s="171">
        <v>44525</v>
      </c>
      <c r="G102" s="174">
        <v>0.7</v>
      </c>
      <c r="H102" s="175">
        <v>44526.481249999997</v>
      </c>
      <c r="I102" s="163">
        <v>44526.481249999997</v>
      </c>
      <c r="J102" s="164">
        <v>0.78125</v>
      </c>
      <c r="K102" s="164">
        <v>18.75</v>
      </c>
      <c r="L102" s="134" t="s">
        <v>623</v>
      </c>
      <c r="M102" s="134" t="s">
        <v>770</v>
      </c>
      <c r="N102" s="134" t="s">
        <v>623</v>
      </c>
      <c r="O102" s="134" t="s">
        <v>567</v>
      </c>
      <c r="P102" s="134" t="s">
        <v>567</v>
      </c>
      <c r="Q102" s="134" t="s">
        <v>567</v>
      </c>
      <c r="R102" s="134" t="s">
        <v>567</v>
      </c>
      <c r="S102" s="134" t="s">
        <v>567</v>
      </c>
      <c r="T102" s="134" t="s">
        <v>567</v>
      </c>
      <c r="U102" s="134" t="s">
        <v>567</v>
      </c>
      <c r="V102" s="134" t="s">
        <v>567</v>
      </c>
    </row>
    <row r="103" spans="1:22" s="165" customFormat="1" x14ac:dyDescent="0.25">
      <c r="A103" s="171">
        <v>44524</v>
      </c>
      <c r="B103" s="172" t="s">
        <v>6</v>
      </c>
      <c r="C103" s="172" t="s">
        <v>795</v>
      </c>
      <c r="D103" s="173" t="s">
        <v>755</v>
      </c>
      <c r="E103" s="214"/>
      <c r="F103" s="171">
        <v>44525</v>
      </c>
      <c r="G103" s="174">
        <v>0.17986111111111111</v>
      </c>
      <c r="H103" s="175">
        <v>44526.555555555555</v>
      </c>
      <c r="I103" s="163">
        <v>44526.555555555555</v>
      </c>
      <c r="J103" s="164">
        <v>1.3756944444444443</v>
      </c>
      <c r="K103" s="164">
        <v>33.016666666666666</v>
      </c>
      <c r="L103" s="134" t="s">
        <v>623</v>
      </c>
      <c r="M103" s="134" t="s">
        <v>770</v>
      </c>
      <c r="N103" s="134" t="s">
        <v>623</v>
      </c>
      <c r="O103" s="134" t="s">
        <v>567</v>
      </c>
      <c r="P103" s="134" t="s">
        <v>567</v>
      </c>
      <c r="Q103" s="134" t="s">
        <v>567</v>
      </c>
      <c r="R103" s="134" t="s">
        <v>567</v>
      </c>
      <c r="S103" s="134" t="s">
        <v>567</v>
      </c>
      <c r="T103" s="134" t="s">
        <v>567</v>
      </c>
      <c r="U103" s="134" t="s">
        <v>567</v>
      </c>
      <c r="V103" s="134" t="s">
        <v>567</v>
      </c>
    </row>
    <row r="104" spans="1:22" s="165" customFormat="1" x14ac:dyDescent="0.25">
      <c r="A104" s="171">
        <v>44524</v>
      </c>
      <c r="B104" s="172" t="s">
        <v>796</v>
      </c>
      <c r="C104" s="172" t="s">
        <v>795</v>
      </c>
      <c r="D104" s="173" t="s">
        <v>769</v>
      </c>
      <c r="E104" s="214"/>
      <c r="F104" s="171">
        <v>44524</v>
      </c>
      <c r="G104" s="174">
        <v>0.93472222222222223</v>
      </c>
      <c r="H104" s="175">
        <v>44526.660416666666</v>
      </c>
      <c r="I104" s="163">
        <v>44526.660416666666</v>
      </c>
      <c r="J104" s="164">
        <v>1.7256944444444444</v>
      </c>
      <c r="K104" s="164">
        <v>41.416666666666664</v>
      </c>
      <c r="L104" s="134" t="s">
        <v>623</v>
      </c>
      <c r="M104" s="134" t="s">
        <v>770</v>
      </c>
      <c r="N104" s="134" t="s">
        <v>623</v>
      </c>
      <c r="O104" s="134" t="s">
        <v>567</v>
      </c>
      <c r="P104" s="134" t="s">
        <v>567</v>
      </c>
      <c r="Q104" s="134" t="s">
        <v>567</v>
      </c>
      <c r="R104" s="134" t="s">
        <v>567</v>
      </c>
      <c r="S104" s="134" t="s">
        <v>567</v>
      </c>
      <c r="T104" s="134" t="s">
        <v>567</v>
      </c>
      <c r="U104" s="134" t="s">
        <v>567</v>
      </c>
      <c r="V104" s="134" t="s">
        <v>567</v>
      </c>
    </row>
    <row r="105" spans="1:22" s="165" customFormat="1" x14ac:dyDescent="0.25">
      <c r="A105" s="171">
        <v>44524</v>
      </c>
      <c r="B105" s="172" t="s">
        <v>797</v>
      </c>
      <c r="C105" s="172" t="s">
        <v>798</v>
      </c>
      <c r="D105" s="173" t="s">
        <v>752</v>
      </c>
      <c r="E105" s="214"/>
      <c r="F105" s="171">
        <v>44524</v>
      </c>
      <c r="G105" s="174">
        <v>0.93472222222222223</v>
      </c>
      <c r="H105" s="175">
        <v>44526.651388888888</v>
      </c>
      <c r="I105" s="163">
        <v>44526.651388888888</v>
      </c>
      <c r="J105" s="164">
        <v>1.7166666666666668</v>
      </c>
      <c r="K105" s="164">
        <v>41.2</v>
      </c>
      <c r="L105" s="134" t="s">
        <v>623</v>
      </c>
      <c r="M105" s="134" t="s">
        <v>770</v>
      </c>
      <c r="N105" s="134" t="s">
        <v>623</v>
      </c>
      <c r="O105" s="134" t="s">
        <v>567</v>
      </c>
      <c r="P105" s="134" t="s">
        <v>567</v>
      </c>
      <c r="Q105" s="134" t="s">
        <v>567</v>
      </c>
      <c r="R105" s="134" t="s">
        <v>567</v>
      </c>
      <c r="S105" s="134" t="s">
        <v>567</v>
      </c>
      <c r="T105" s="134" t="s">
        <v>567</v>
      </c>
      <c r="U105" s="134" t="s">
        <v>567</v>
      </c>
      <c r="V105" s="134" t="s">
        <v>567</v>
      </c>
    </row>
    <row r="106" spans="1:22" s="165" customFormat="1" x14ac:dyDescent="0.25">
      <c r="A106" s="171">
        <v>44524</v>
      </c>
      <c r="B106" s="172" t="s">
        <v>799</v>
      </c>
      <c r="C106" s="172" t="s">
        <v>800</v>
      </c>
      <c r="D106" s="173" t="s">
        <v>752</v>
      </c>
      <c r="E106" s="214"/>
      <c r="F106" s="171">
        <v>44524</v>
      </c>
      <c r="G106" s="174">
        <v>0.93472222222222223</v>
      </c>
      <c r="H106" s="175">
        <v>44526.690972222219</v>
      </c>
      <c r="I106" s="163">
        <v>44526.690972222219</v>
      </c>
      <c r="J106" s="164">
        <v>1.7562499999999999</v>
      </c>
      <c r="K106" s="164">
        <v>42.15</v>
      </c>
      <c r="L106" s="134" t="s">
        <v>623</v>
      </c>
      <c r="M106" s="134" t="s">
        <v>770</v>
      </c>
      <c r="N106" s="134" t="s">
        <v>623</v>
      </c>
      <c r="O106" s="134" t="s">
        <v>567</v>
      </c>
      <c r="P106" s="134" t="s">
        <v>567</v>
      </c>
      <c r="Q106" s="134" t="s">
        <v>567</v>
      </c>
      <c r="R106" s="134" t="s">
        <v>567</v>
      </c>
      <c r="S106" s="134" t="s">
        <v>567</v>
      </c>
      <c r="T106" s="134" t="s">
        <v>567</v>
      </c>
      <c r="U106" s="134" t="s">
        <v>567</v>
      </c>
      <c r="V106" s="134" t="s">
        <v>567</v>
      </c>
    </row>
    <row r="107" spans="1:22" s="165" customFormat="1" x14ac:dyDescent="0.25">
      <c r="A107" s="171">
        <v>44524</v>
      </c>
      <c r="B107" s="172" t="s">
        <v>799</v>
      </c>
      <c r="C107" s="172" t="s">
        <v>800</v>
      </c>
      <c r="D107" s="173" t="s">
        <v>752</v>
      </c>
      <c r="E107" s="214"/>
      <c r="F107" s="171">
        <v>44524</v>
      </c>
      <c r="G107" s="174">
        <v>0.93472222222222223</v>
      </c>
      <c r="H107" s="175">
        <v>44526.690972222219</v>
      </c>
      <c r="I107" s="163">
        <v>44526.690972222219</v>
      </c>
      <c r="J107" s="164">
        <v>1.7562499999999999</v>
      </c>
      <c r="K107" s="164">
        <v>42.15</v>
      </c>
      <c r="L107" s="134" t="s">
        <v>623</v>
      </c>
      <c r="M107" s="134" t="s">
        <v>770</v>
      </c>
      <c r="N107" s="134" t="s">
        <v>623</v>
      </c>
      <c r="O107" s="134" t="s">
        <v>567</v>
      </c>
      <c r="P107" s="134" t="s">
        <v>567</v>
      </c>
      <c r="Q107" s="134" t="s">
        <v>567</v>
      </c>
      <c r="R107" s="134" t="s">
        <v>567</v>
      </c>
      <c r="S107" s="134" t="s">
        <v>567</v>
      </c>
      <c r="T107" s="134" t="s">
        <v>567</v>
      </c>
      <c r="U107" s="134" t="s">
        <v>567</v>
      </c>
      <c r="V107" s="134" t="s">
        <v>567</v>
      </c>
    </row>
    <row r="108" spans="1:22" s="165" customFormat="1" x14ac:dyDescent="0.25">
      <c r="A108" s="171">
        <v>44524</v>
      </c>
      <c r="B108" s="172" t="s">
        <v>801</v>
      </c>
      <c r="C108" s="172" t="s">
        <v>800</v>
      </c>
      <c r="D108" s="173" t="s">
        <v>755</v>
      </c>
      <c r="E108" s="214"/>
      <c r="F108" s="171">
        <v>44525</v>
      </c>
      <c r="G108" s="174">
        <v>0.22222222222222221</v>
      </c>
      <c r="H108" s="175">
        <v>44525.614583333336</v>
      </c>
      <c r="I108" s="163">
        <v>44525.614583333336</v>
      </c>
      <c r="J108" s="164">
        <v>0.3923611111111111</v>
      </c>
      <c r="K108" s="164">
        <v>9.4166666666666661</v>
      </c>
      <c r="L108" s="134" t="s">
        <v>623</v>
      </c>
      <c r="M108" s="134" t="s">
        <v>770</v>
      </c>
      <c r="N108" s="134" t="s">
        <v>623</v>
      </c>
      <c r="O108" s="134" t="s">
        <v>567</v>
      </c>
      <c r="P108" s="134" t="s">
        <v>567</v>
      </c>
      <c r="Q108" s="134" t="s">
        <v>567</v>
      </c>
      <c r="R108" s="134" t="s">
        <v>567</v>
      </c>
      <c r="S108" s="134" t="s">
        <v>567</v>
      </c>
      <c r="T108" s="134" t="s">
        <v>567</v>
      </c>
      <c r="U108" s="134" t="s">
        <v>567</v>
      </c>
      <c r="V108" s="134" t="s">
        <v>567</v>
      </c>
    </row>
    <row r="109" spans="1:22" s="165" customFormat="1" x14ac:dyDescent="0.25">
      <c r="A109" s="171">
        <v>44524</v>
      </c>
      <c r="B109" s="172" t="s">
        <v>801</v>
      </c>
      <c r="C109" s="172" t="s">
        <v>800</v>
      </c>
      <c r="D109" s="173" t="s">
        <v>755</v>
      </c>
      <c r="E109" s="214"/>
      <c r="F109" s="171">
        <v>44525</v>
      </c>
      <c r="G109" s="174">
        <v>0.22222222222222221</v>
      </c>
      <c r="H109" s="175">
        <v>44525.614583333336</v>
      </c>
      <c r="I109" s="163">
        <v>44525.614583333336</v>
      </c>
      <c r="J109" s="164">
        <v>0.3923611111111111</v>
      </c>
      <c r="K109" s="164">
        <v>9.4166666666666661</v>
      </c>
      <c r="L109" s="134" t="s">
        <v>623</v>
      </c>
      <c r="M109" s="134" t="s">
        <v>770</v>
      </c>
      <c r="N109" s="134" t="s">
        <v>623</v>
      </c>
      <c r="O109" s="134" t="s">
        <v>567</v>
      </c>
      <c r="P109" s="134" t="s">
        <v>567</v>
      </c>
      <c r="Q109" s="134" t="s">
        <v>567</v>
      </c>
      <c r="R109" s="134" t="s">
        <v>567</v>
      </c>
      <c r="S109" s="134" t="s">
        <v>567</v>
      </c>
      <c r="T109" s="134" t="s">
        <v>567</v>
      </c>
      <c r="U109" s="134" t="s">
        <v>567</v>
      </c>
      <c r="V109" s="134" t="s">
        <v>567</v>
      </c>
    </row>
    <row r="110" spans="1:22" s="165" customFormat="1" x14ac:dyDescent="0.25">
      <c r="A110" s="171">
        <v>44524</v>
      </c>
      <c r="B110" s="172" t="s">
        <v>802</v>
      </c>
      <c r="C110" s="172" t="s">
        <v>800</v>
      </c>
      <c r="D110" s="173" t="s">
        <v>753</v>
      </c>
      <c r="E110" s="214"/>
      <c r="F110" s="171">
        <v>44525</v>
      </c>
      <c r="G110" s="174">
        <v>0.12638888888888888</v>
      </c>
      <c r="H110" s="175">
        <v>44525.647916666669</v>
      </c>
      <c r="I110" s="163">
        <v>44525.647916666669</v>
      </c>
      <c r="J110" s="164">
        <v>0.52152777777777781</v>
      </c>
      <c r="K110" s="164">
        <v>12.516666666666667</v>
      </c>
      <c r="L110" s="134" t="s">
        <v>623</v>
      </c>
      <c r="M110" s="134" t="s">
        <v>770</v>
      </c>
      <c r="N110" s="134" t="s">
        <v>623</v>
      </c>
      <c r="O110" s="134" t="s">
        <v>567</v>
      </c>
      <c r="P110" s="134" t="s">
        <v>567</v>
      </c>
      <c r="Q110" s="134" t="s">
        <v>567</v>
      </c>
      <c r="R110" s="134" t="s">
        <v>567</v>
      </c>
      <c r="S110" s="134" t="s">
        <v>567</v>
      </c>
      <c r="T110" s="134" t="s">
        <v>567</v>
      </c>
      <c r="U110" s="134" t="s">
        <v>567</v>
      </c>
      <c r="V110" s="134" t="s">
        <v>567</v>
      </c>
    </row>
    <row r="111" spans="1:22" s="165" customFormat="1" x14ac:dyDescent="0.25">
      <c r="A111" s="171">
        <v>44524</v>
      </c>
      <c r="B111" s="172" t="s">
        <v>802</v>
      </c>
      <c r="C111" s="172" t="s">
        <v>800</v>
      </c>
      <c r="D111" s="173" t="s">
        <v>753</v>
      </c>
      <c r="E111" s="214"/>
      <c r="F111" s="171">
        <v>44525</v>
      </c>
      <c r="G111" s="174">
        <v>0.12638888888888888</v>
      </c>
      <c r="H111" s="175">
        <v>44525.665277777778</v>
      </c>
      <c r="I111" s="163">
        <v>44525.665277777778</v>
      </c>
      <c r="J111" s="164">
        <v>0.53888888888888886</v>
      </c>
      <c r="K111" s="164">
        <v>12.933333333333334</v>
      </c>
      <c r="L111" s="134" t="s">
        <v>623</v>
      </c>
      <c r="M111" s="134" t="s">
        <v>770</v>
      </c>
      <c r="N111" s="134" t="s">
        <v>623</v>
      </c>
      <c r="O111" s="134" t="s">
        <v>567</v>
      </c>
      <c r="P111" s="134" t="s">
        <v>567</v>
      </c>
      <c r="Q111" s="134" t="s">
        <v>567</v>
      </c>
      <c r="R111" s="134" t="s">
        <v>567</v>
      </c>
      <c r="S111" s="134" t="s">
        <v>567</v>
      </c>
      <c r="T111" s="134" t="s">
        <v>567</v>
      </c>
      <c r="U111" s="134" t="s">
        <v>567</v>
      </c>
      <c r="V111" s="134" t="s">
        <v>567</v>
      </c>
    </row>
    <row r="112" spans="1:22" s="165" customFormat="1" x14ac:dyDescent="0.25">
      <c r="A112" s="171">
        <v>44524</v>
      </c>
      <c r="B112" s="172" t="s">
        <v>803</v>
      </c>
      <c r="C112" s="172" t="s">
        <v>800</v>
      </c>
      <c r="D112" s="173" t="s">
        <v>753</v>
      </c>
      <c r="E112" s="214"/>
      <c r="F112" s="171">
        <v>44525</v>
      </c>
      <c r="G112" s="174">
        <v>0.12638888888888888</v>
      </c>
      <c r="H112" s="175">
        <v>44525.647916666669</v>
      </c>
      <c r="I112" s="163">
        <v>44525.647916666669</v>
      </c>
      <c r="J112" s="164">
        <v>0.52152777777777781</v>
      </c>
      <c r="K112" s="164">
        <v>12.516666666666667</v>
      </c>
      <c r="L112" s="134" t="s">
        <v>623</v>
      </c>
      <c r="M112" s="134" t="s">
        <v>770</v>
      </c>
      <c r="N112" s="134" t="s">
        <v>623</v>
      </c>
      <c r="O112" s="134" t="s">
        <v>567</v>
      </c>
      <c r="P112" s="134" t="s">
        <v>567</v>
      </c>
      <c r="Q112" s="134" t="s">
        <v>567</v>
      </c>
      <c r="R112" s="134" t="s">
        <v>567</v>
      </c>
      <c r="S112" s="134" t="s">
        <v>567</v>
      </c>
      <c r="T112" s="134" t="s">
        <v>567</v>
      </c>
      <c r="U112" s="134" t="s">
        <v>567</v>
      </c>
      <c r="V112" s="134" t="s">
        <v>567</v>
      </c>
    </row>
    <row r="113" spans="1:22" s="165" customFormat="1" x14ac:dyDescent="0.25">
      <c r="A113" s="171">
        <v>44524</v>
      </c>
      <c r="B113" s="172" t="s">
        <v>804</v>
      </c>
      <c r="C113" s="172" t="s">
        <v>805</v>
      </c>
      <c r="D113" s="173" t="s">
        <v>752</v>
      </c>
      <c r="E113" s="214"/>
      <c r="F113" s="171">
        <v>44524</v>
      </c>
      <c r="G113" s="174">
        <v>0.93472222222222223</v>
      </c>
      <c r="H113" s="175">
        <v>44526.690972222219</v>
      </c>
      <c r="I113" s="163">
        <v>44526.690972222219</v>
      </c>
      <c r="J113" s="164">
        <v>1.7562499999999999</v>
      </c>
      <c r="K113" s="164">
        <v>42.15</v>
      </c>
      <c r="L113" s="134" t="s">
        <v>623</v>
      </c>
      <c r="M113" s="134" t="s">
        <v>770</v>
      </c>
      <c r="N113" s="134" t="s">
        <v>623</v>
      </c>
      <c r="O113" s="134" t="s">
        <v>567</v>
      </c>
      <c r="P113" s="134" t="s">
        <v>567</v>
      </c>
      <c r="Q113" s="134" t="s">
        <v>567</v>
      </c>
      <c r="R113" s="134" t="s">
        <v>567</v>
      </c>
      <c r="S113" s="134" t="s">
        <v>567</v>
      </c>
      <c r="T113" s="134" t="s">
        <v>567</v>
      </c>
      <c r="U113" s="134" t="s">
        <v>567</v>
      </c>
      <c r="V113" s="134" t="s">
        <v>567</v>
      </c>
    </row>
    <row r="114" spans="1:22" s="165" customFormat="1" x14ac:dyDescent="0.25">
      <c r="A114" s="171">
        <v>44524</v>
      </c>
      <c r="B114" s="172" t="s">
        <v>804</v>
      </c>
      <c r="C114" s="172" t="s">
        <v>805</v>
      </c>
      <c r="D114" s="173" t="s">
        <v>752</v>
      </c>
      <c r="E114" s="214"/>
      <c r="F114" s="171">
        <v>44524</v>
      </c>
      <c r="G114" s="174">
        <v>0.93472222222222223</v>
      </c>
      <c r="H114" s="175">
        <v>44526.690972222219</v>
      </c>
      <c r="I114" s="163">
        <v>44526.690972222219</v>
      </c>
      <c r="J114" s="164">
        <v>1.7562499999999999</v>
      </c>
      <c r="K114" s="164">
        <v>42.15</v>
      </c>
      <c r="L114" s="134" t="s">
        <v>623</v>
      </c>
      <c r="M114" s="134" t="s">
        <v>770</v>
      </c>
      <c r="N114" s="134" t="s">
        <v>623</v>
      </c>
      <c r="O114" s="134" t="s">
        <v>567</v>
      </c>
      <c r="P114" s="134" t="s">
        <v>567</v>
      </c>
      <c r="Q114" s="134" t="s">
        <v>567</v>
      </c>
      <c r="R114" s="134" t="s">
        <v>567</v>
      </c>
      <c r="S114" s="134" t="s">
        <v>567</v>
      </c>
      <c r="T114" s="134" t="s">
        <v>567</v>
      </c>
      <c r="U114" s="134" t="s">
        <v>567</v>
      </c>
      <c r="V114" s="134" t="s">
        <v>567</v>
      </c>
    </row>
    <row r="115" spans="1:22" s="165" customFormat="1" x14ac:dyDescent="0.25">
      <c r="A115" s="171">
        <v>44524</v>
      </c>
      <c r="B115" s="172" t="s">
        <v>804</v>
      </c>
      <c r="C115" s="172" t="s">
        <v>805</v>
      </c>
      <c r="D115" s="173" t="s">
        <v>752</v>
      </c>
      <c r="E115" s="214"/>
      <c r="F115" s="171">
        <v>44524</v>
      </c>
      <c r="G115" s="174">
        <v>0.93472222222222223</v>
      </c>
      <c r="H115" s="175">
        <v>44526.690972222219</v>
      </c>
      <c r="I115" s="163">
        <v>44526.690972222219</v>
      </c>
      <c r="J115" s="164">
        <v>1.7562499999999999</v>
      </c>
      <c r="K115" s="164">
        <v>42.15</v>
      </c>
      <c r="L115" s="134" t="s">
        <v>623</v>
      </c>
      <c r="M115" s="134" t="s">
        <v>770</v>
      </c>
      <c r="N115" s="134" t="s">
        <v>623</v>
      </c>
      <c r="O115" s="134" t="s">
        <v>567</v>
      </c>
      <c r="P115" s="134" t="s">
        <v>567</v>
      </c>
      <c r="Q115" s="134" t="s">
        <v>567</v>
      </c>
      <c r="R115" s="134" t="s">
        <v>567</v>
      </c>
      <c r="S115" s="134" t="s">
        <v>567</v>
      </c>
      <c r="T115" s="134" t="s">
        <v>567</v>
      </c>
      <c r="U115" s="134" t="s">
        <v>567</v>
      </c>
      <c r="V115" s="134" t="s">
        <v>567</v>
      </c>
    </row>
    <row r="116" spans="1:22" s="165" customFormat="1" x14ac:dyDescent="0.25">
      <c r="A116" s="171">
        <v>44524</v>
      </c>
      <c r="B116" s="172" t="s">
        <v>804</v>
      </c>
      <c r="C116" s="172" t="s">
        <v>805</v>
      </c>
      <c r="D116" s="173" t="s">
        <v>752</v>
      </c>
      <c r="E116" s="214"/>
      <c r="F116" s="171">
        <v>44524</v>
      </c>
      <c r="G116" s="174">
        <v>0.93472222222222223</v>
      </c>
      <c r="H116" s="175">
        <v>44526.690972222219</v>
      </c>
      <c r="I116" s="163">
        <v>44526.690972222219</v>
      </c>
      <c r="J116" s="164">
        <v>1.7562499999999999</v>
      </c>
      <c r="K116" s="164">
        <v>42.15</v>
      </c>
      <c r="L116" s="134" t="s">
        <v>623</v>
      </c>
      <c r="M116" s="134" t="s">
        <v>770</v>
      </c>
      <c r="N116" s="134" t="s">
        <v>623</v>
      </c>
      <c r="O116" s="134" t="s">
        <v>567</v>
      </c>
      <c r="P116" s="134" t="s">
        <v>567</v>
      </c>
      <c r="Q116" s="134" t="s">
        <v>567</v>
      </c>
      <c r="R116" s="134" t="s">
        <v>567</v>
      </c>
      <c r="S116" s="134" t="s">
        <v>567</v>
      </c>
      <c r="T116" s="134" t="s">
        <v>567</v>
      </c>
      <c r="U116" s="134" t="s">
        <v>567</v>
      </c>
      <c r="V116" s="134" t="s">
        <v>567</v>
      </c>
    </row>
    <row r="117" spans="1:22" s="165" customFormat="1" x14ac:dyDescent="0.25">
      <c r="A117" s="171">
        <v>44524</v>
      </c>
      <c r="B117" s="172" t="s">
        <v>804</v>
      </c>
      <c r="C117" s="172" t="s">
        <v>805</v>
      </c>
      <c r="D117" s="173" t="s">
        <v>752</v>
      </c>
      <c r="E117" s="214"/>
      <c r="F117" s="171">
        <v>44524</v>
      </c>
      <c r="G117" s="174">
        <v>0.93472222222222223</v>
      </c>
      <c r="H117" s="175">
        <v>44526.690972222219</v>
      </c>
      <c r="I117" s="163">
        <v>44526.690972222219</v>
      </c>
      <c r="J117" s="164">
        <v>1.7562499999999999</v>
      </c>
      <c r="K117" s="164">
        <v>42.15</v>
      </c>
      <c r="L117" s="134" t="s">
        <v>623</v>
      </c>
      <c r="M117" s="134" t="s">
        <v>770</v>
      </c>
      <c r="N117" s="134" t="s">
        <v>623</v>
      </c>
      <c r="O117" s="134" t="s">
        <v>567</v>
      </c>
      <c r="P117" s="134" t="s">
        <v>567</v>
      </c>
      <c r="Q117" s="134" t="s">
        <v>567</v>
      </c>
      <c r="R117" s="134" t="s">
        <v>567</v>
      </c>
      <c r="S117" s="134" t="s">
        <v>567</v>
      </c>
      <c r="T117" s="134" t="s">
        <v>567</v>
      </c>
      <c r="U117" s="134" t="s">
        <v>567</v>
      </c>
      <c r="V117" s="134" t="s">
        <v>567</v>
      </c>
    </row>
    <row r="118" spans="1:22" s="165" customFormat="1" x14ac:dyDescent="0.25">
      <c r="A118" s="171">
        <v>44524</v>
      </c>
      <c r="B118" s="172" t="s">
        <v>804</v>
      </c>
      <c r="C118" s="172" t="s">
        <v>805</v>
      </c>
      <c r="D118" s="173" t="s">
        <v>752</v>
      </c>
      <c r="E118" s="214"/>
      <c r="F118" s="171">
        <v>44524</v>
      </c>
      <c r="G118" s="174">
        <v>0.93472222222222223</v>
      </c>
      <c r="H118" s="175">
        <v>44526.690972222219</v>
      </c>
      <c r="I118" s="163">
        <v>44526.690972222219</v>
      </c>
      <c r="J118" s="164">
        <v>1.7562499999999999</v>
      </c>
      <c r="K118" s="164">
        <v>42.15</v>
      </c>
      <c r="L118" s="134" t="s">
        <v>623</v>
      </c>
      <c r="M118" s="134" t="s">
        <v>770</v>
      </c>
      <c r="N118" s="134" t="s">
        <v>623</v>
      </c>
      <c r="O118" s="134" t="s">
        <v>567</v>
      </c>
      <c r="P118" s="134" t="s">
        <v>567</v>
      </c>
      <c r="Q118" s="134" t="s">
        <v>567</v>
      </c>
      <c r="R118" s="134" t="s">
        <v>567</v>
      </c>
      <c r="S118" s="134" t="s">
        <v>567</v>
      </c>
      <c r="T118" s="134" t="s">
        <v>567</v>
      </c>
      <c r="U118" s="134" t="s">
        <v>567</v>
      </c>
      <c r="V118" s="134" t="s">
        <v>567</v>
      </c>
    </row>
    <row r="119" spans="1:22" s="165" customFormat="1" x14ac:dyDescent="0.25">
      <c r="A119" s="171">
        <v>44524</v>
      </c>
      <c r="B119" s="172" t="s">
        <v>804</v>
      </c>
      <c r="C119" s="172" t="s">
        <v>805</v>
      </c>
      <c r="D119" s="173" t="s">
        <v>752</v>
      </c>
      <c r="E119" s="214"/>
      <c r="F119" s="171">
        <v>44524</v>
      </c>
      <c r="G119" s="174">
        <v>0.93472222222222223</v>
      </c>
      <c r="H119" s="175">
        <v>44526.690972222219</v>
      </c>
      <c r="I119" s="163">
        <v>44526.690972222219</v>
      </c>
      <c r="J119" s="164">
        <v>1.7562499999999999</v>
      </c>
      <c r="K119" s="164">
        <v>42.15</v>
      </c>
      <c r="L119" s="134" t="s">
        <v>623</v>
      </c>
      <c r="M119" s="134" t="s">
        <v>770</v>
      </c>
      <c r="N119" s="134" t="s">
        <v>623</v>
      </c>
      <c r="O119" s="134" t="s">
        <v>567</v>
      </c>
      <c r="P119" s="134" t="s">
        <v>567</v>
      </c>
      <c r="Q119" s="134" t="s">
        <v>567</v>
      </c>
      <c r="R119" s="134" t="s">
        <v>567</v>
      </c>
      <c r="S119" s="134" t="s">
        <v>567</v>
      </c>
      <c r="T119" s="134" t="s">
        <v>567</v>
      </c>
      <c r="U119" s="134" t="s">
        <v>567</v>
      </c>
      <c r="V119" s="134" t="s">
        <v>567</v>
      </c>
    </row>
    <row r="120" spans="1:22" s="165" customFormat="1" x14ac:dyDescent="0.25">
      <c r="A120" s="171">
        <v>44524</v>
      </c>
      <c r="B120" s="172" t="s">
        <v>799</v>
      </c>
      <c r="C120" s="172" t="s">
        <v>805</v>
      </c>
      <c r="D120" s="173" t="s">
        <v>752</v>
      </c>
      <c r="E120" s="214"/>
      <c r="F120" s="171">
        <v>44524</v>
      </c>
      <c r="G120" s="174">
        <v>0.93472222222222223</v>
      </c>
      <c r="H120" s="175">
        <v>44526.690972222219</v>
      </c>
      <c r="I120" s="163">
        <v>44526.690972222219</v>
      </c>
      <c r="J120" s="164">
        <v>1.7562499999999999</v>
      </c>
      <c r="K120" s="164">
        <v>42.15</v>
      </c>
      <c r="L120" s="134" t="s">
        <v>623</v>
      </c>
      <c r="M120" s="134" t="s">
        <v>770</v>
      </c>
      <c r="N120" s="134" t="s">
        <v>623</v>
      </c>
      <c r="O120" s="134" t="s">
        <v>567</v>
      </c>
      <c r="P120" s="134" t="s">
        <v>567</v>
      </c>
      <c r="Q120" s="134" t="s">
        <v>567</v>
      </c>
      <c r="R120" s="134" t="s">
        <v>567</v>
      </c>
      <c r="S120" s="134" t="s">
        <v>567</v>
      </c>
      <c r="T120" s="134" t="s">
        <v>567</v>
      </c>
      <c r="U120" s="134" t="s">
        <v>567</v>
      </c>
      <c r="V120" s="134" t="s">
        <v>567</v>
      </c>
    </row>
    <row r="121" spans="1:22" s="165" customFormat="1" x14ac:dyDescent="0.25">
      <c r="A121" s="171">
        <v>44524</v>
      </c>
      <c r="B121" s="172" t="s">
        <v>799</v>
      </c>
      <c r="C121" s="172" t="s">
        <v>805</v>
      </c>
      <c r="D121" s="173" t="s">
        <v>752</v>
      </c>
      <c r="E121" s="214"/>
      <c r="F121" s="171">
        <v>44524</v>
      </c>
      <c r="G121" s="174">
        <v>0.93472222222222223</v>
      </c>
      <c r="H121" s="175">
        <v>44526.692361111112</v>
      </c>
      <c r="I121" s="163">
        <v>44526.692361111112</v>
      </c>
      <c r="J121" s="164">
        <v>1.7576388888888888</v>
      </c>
      <c r="K121" s="164">
        <v>42.18333333333333</v>
      </c>
      <c r="L121" s="134" t="s">
        <v>623</v>
      </c>
      <c r="M121" s="134" t="s">
        <v>770</v>
      </c>
      <c r="N121" s="134" t="s">
        <v>623</v>
      </c>
      <c r="O121" s="134" t="s">
        <v>567</v>
      </c>
      <c r="P121" s="134" t="s">
        <v>567</v>
      </c>
      <c r="Q121" s="134" t="s">
        <v>567</v>
      </c>
      <c r="R121" s="134" t="s">
        <v>567</v>
      </c>
      <c r="S121" s="134" t="s">
        <v>567</v>
      </c>
      <c r="T121" s="134" t="s">
        <v>567</v>
      </c>
      <c r="U121" s="134" t="s">
        <v>567</v>
      </c>
      <c r="V121" s="134" t="s">
        <v>567</v>
      </c>
    </row>
    <row r="122" spans="1:22" s="165" customFormat="1" x14ac:dyDescent="0.25">
      <c r="A122" s="171">
        <v>44524</v>
      </c>
      <c r="B122" s="172" t="s">
        <v>806</v>
      </c>
      <c r="C122" s="172" t="s">
        <v>805</v>
      </c>
      <c r="D122" s="173" t="s">
        <v>752</v>
      </c>
      <c r="E122" s="214"/>
      <c r="F122" s="171">
        <v>44524</v>
      </c>
      <c r="G122" s="174">
        <v>0.93472222222222223</v>
      </c>
      <c r="H122" s="175">
        <v>44526.690972222219</v>
      </c>
      <c r="I122" s="163">
        <v>44526.690972222219</v>
      </c>
      <c r="J122" s="164">
        <v>1.7562499999999999</v>
      </c>
      <c r="K122" s="164">
        <v>42.15</v>
      </c>
      <c r="L122" s="134" t="s">
        <v>623</v>
      </c>
      <c r="M122" s="134" t="s">
        <v>770</v>
      </c>
      <c r="N122" s="134" t="s">
        <v>623</v>
      </c>
      <c r="O122" s="134" t="s">
        <v>567</v>
      </c>
      <c r="P122" s="134" t="s">
        <v>567</v>
      </c>
      <c r="Q122" s="134" t="s">
        <v>567</v>
      </c>
      <c r="R122" s="134" t="s">
        <v>567</v>
      </c>
      <c r="S122" s="134" t="s">
        <v>567</v>
      </c>
      <c r="T122" s="134" t="s">
        <v>567</v>
      </c>
      <c r="U122" s="134" t="s">
        <v>567</v>
      </c>
      <c r="V122" s="134" t="s">
        <v>567</v>
      </c>
    </row>
    <row r="123" spans="1:22" s="165" customFormat="1" x14ac:dyDescent="0.25">
      <c r="A123" s="171">
        <v>44524</v>
      </c>
      <c r="B123" s="172" t="s">
        <v>806</v>
      </c>
      <c r="C123" s="172" t="s">
        <v>805</v>
      </c>
      <c r="D123" s="173" t="s">
        <v>752</v>
      </c>
      <c r="E123" s="214"/>
      <c r="F123" s="171">
        <v>44524</v>
      </c>
      <c r="G123" s="174">
        <v>0.93472222222222223</v>
      </c>
      <c r="H123" s="175">
        <v>44526.690972222219</v>
      </c>
      <c r="I123" s="163">
        <v>44526.690972222219</v>
      </c>
      <c r="J123" s="164">
        <v>1.7562499999999999</v>
      </c>
      <c r="K123" s="164">
        <v>42.15</v>
      </c>
      <c r="L123" s="134" t="s">
        <v>623</v>
      </c>
      <c r="M123" s="134" t="s">
        <v>770</v>
      </c>
      <c r="N123" s="134" t="s">
        <v>623</v>
      </c>
      <c r="O123" s="134" t="s">
        <v>567</v>
      </c>
      <c r="P123" s="134" t="s">
        <v>567</v>
      </c>
      <c r="Q123" s="134" t="s">
        <v>567</v>
      </c>
      <c r="R123" s="134" t="s">
        <v>567</v>
      </c>
      <c r="S123" s="134" t="s">
        <v>567</v>
      </c>
      <c r="T123" s="134" t="s">
        <v>567</v>
      </c>
      <c r="U123" s="134" t="s">
        <v>567</v>
      </c>
      <c r="V123" s="134" t="s">
        <v>567</v>
      </c>
    </row>
    <row r="124" spans="1:22" s="165" customFormat="1" x14ac:dyDescent="0.25">
      <c r="A124" s="171">
        <v>44524</v>
      </c>
      <c r="B124" s="172" t="s">
        <v>806</v>
      </c>
      <c r="C124" s="172" t="s">
        <v>805</v>
      </c>
      <c r="D124" s="173" t="s">
        <v>752</v>
      </c>
      <c r="E124" s="214"/>
      <c r="F124" s="171">
        <v>44524</v>
      </c>
      <c r="G124" s="174">
        <v>0.93472222222222223</v>
      </c>
      <c r="H124" s="175">
        <v>44526.690972222219</v>
      </c>
      <c r="I124" s="163">
        <v>44526.690972222219</v>
      </c>
      <c r="J124" s="164">
        <v>1.7562499999999999</v>
      </c>
      <c r="K124" s="164">
        <v>42.15</v>
      </c>
      <c r="L124" s="134" t="s">
        <v>623</v>
      </c>
      <c r="M124" s="134" t="s">
        <v>770</v>
      </c>
      <c r="N124" s="134" t="s">
        <v>623</v>
      </c>
      <c r="O124" s="134" t="s">
        <v>567</v>
      </c>
      <c r="P124" s="134" t="s">
        <v>567</v>
      </c>
      <c r="Q124" s="134" t="s">
        <v>567</v>
      </c>
      <c r="R124" s="134" t="s">
        <v>567</v>
      </c>
      <c r="S124" s="134" t="s">
        <v>567</v>
      </c>
      <c r="T124" s="134" t="s">
        <v>567</v>
      </c>
      <c r="U124" s="134" t="s">
        <v>567</v>
      </c>
      <c r="V124" s="134" t="s">
        <v>567</v>
      </c>
    </row>
    <row r="125" spans="1:22" s="165" customFormat="1" x14ac:dyDescent="0.25">
      <c r="A125" s="171">
        <v>44524</v>
      </c>
      <c r="B125" s="172" t="s">
        <v>807</v>
      </c>
      <c r="C125" s="172" t="s">
        <v>805</v>
      </c>
      <c r="D125" s="173" t="s">
        <v>752</v>
      </c>
      <c r="E125" s="214"/>
      <c r="F125" s="171">
        <v>44524</v>
      </c>
      <c r="G125" s="174">
        <v>0.93472222222222223</v>
      </c>
      <c r="H125" s="175">
        <v>44526.690972222219</v>
      </c>
      <c r="I125" s="163">
        <v>44526.690972222219</v>
      </c>
      <c r="J125" s="164">
        <v>1.7562499999999999</v>
      </c>
      <c r="K125" s="164">
        <v>42.15</v>
      </c>
      <c r="L125" s="134" t="s">
        <v>623</v>
      </c>
      <c r="M125" s="134" t="s">
        <v>770</v>
      </c>
      <c r="N125" s="134" t="s">
        <v>623</v>
      </c>
      <c r="O125" s="134" t="s">
        <v>567</v>
      </c>
      <c r="P125" s="134" t="s">
        <v>567</v>
      </c>
      <c r="Q125" s="134" t="s">
        <v>567</v>
      </c>
      <c r="R125" s="134" t="s">
        <v>567</v>
      </c>
      <c r="S125" s="134" t="s">
        <v>567</v>
      </c>
      <c r="T125" s="134" t="s">
        <v>567</v>
      </c>
      <c r="U125" s="134" t="s">
        <v>567</v>
      </c>
      <c r="V125" s="134" t="s">
        <v>567</v>
      </c>
    </row>
    <row r="126" spans="1:22" s="165" customFormat="1" x14ac:dyDescent="0.25">
      <c r="A126" s="171">
        <v>44524</v>
      </c>
      <c r="B126" s="172" t="s">
        <v>808</v>
      </c>
      <c r="C126" s="172" t="s">
        <v>805</v>
      </c>
      <c r="D126" s="173" t="s">
        <v>752</v>
      </c>
      <c r="E126" s="214"/>
      <c r="F126" s="171">
        <v>44524</v>
      </c>
      <c r="G126" s="174">
        <v>0.93472222222222223</v>
      </c>
      <c r="H126" s="175">
        <v>44526.692361111112</v>
      </c>
      <c r="I126" s="163">
        <v>44526.692361111112</v>
      </c>
      <c r="J126" s="164">
        <v>1.7576388888888888</v>
      </c>
      <c r="K126" s="164">
        <v>42.18333333333333</v>
      </c>
      <c r="L126" s="134" t="s">
        <v>623</v>
      </c>
      <c r="M126" s="134" t="s">
        <v>770</v>
      </c>
      <c r="N126" s="134" t="s">
        <v>623</v>
      </c>
      <c r="O126" s="134" t="s">
        <v>567</v>
      </c>
      <c r="P126" s="134" t="s">
        <v>567</v>
      </c>
      <c r="Q126" s="134" t="s">
        <v>567</v>
      </c>
      <c r="R126" s="134" t="s">
        <v>567</v>
      </c>
      <c r="S126" s="134" t="s">
        <v>567</v>
      </c>
      <c r="T126" s="134" t="s">
        <v>567</v>
      </c>
      <c r="U126" s="134" t="s">
        <v>567</v>
      </c>
      <c r="V126" s="134" t="s">
        <v>567</v>
      </c>
    </row>
    <row r="127" spans="1:22" s="165" customFormat="1" x14ac:dyDescent="0.25">
      <c r="A127" s="171">
        <v>44524</v>
      </c>
      <c r="B127" s="172" t="s">
        <v>809</v>
      </c>
      <c r="C127" s="172" t="s">
        <v>805</v>
      </c>
      <c r="D127" s="173" t="s">
        <v>752</v>
      </c>
      <c r="E127" s="214"/>
      <c r="F127" s="171">
        <v>44524</v>
      </c>
      <c r="G127" s="174">
        <v>0.93472222222222223</v>
      </c>
      <c r="H127" s="175">
        <v>44526.692361111112</v>
      </c>
      <c r="I127" s="163">
        <v>44526.692361111112</v>
      </c>
      <c r="J127" s="164">
        <v>1.7576388888888888</v>
      </c>
      <c r="K127" s="164">
        <v>42.18333333333333</v>
      </c>
      <c r="L127" s="134" t="s">
        <v>623</v>
      </c>
      <c r="M127" s="134" t="s">
        <v>770</v>
      </c>
      <c r="N127" s="134" t="s">
        <v>623</v>
      </c>
      <c r="O127" s="134" t="s">
        <v>567</v>
      </c>
      <c r="P127" s="134" t="s">
        <v>567</v>
      </c>
      <c r="Q127" s="134" t="s">
        <v>567</v>
      </c>
      <c r="R127" s="134" t="s">
        <v>567</v>
      </c>
      <c r="S127" s="134" t="s">
        <v>567</v>
      </c>
      <c r="T127" s="134" t="s">
        <v>567</v>
      </c>
      <c r="U127" s="134" t="s">
        <v>567</v>
      </c>
      <c r="V127" s="134" t="s">
        <v>567</v>
      </c>
    </row>
    <row r="128" spans="1:22" s="165" customFormat="1" x14ac:dyDescent="0.25">
      <c r="A128" s="171">
        <v>44524</v>
      </c>
      <c r="B128" s="172" t="s">
        <v>802</v>
      </c>
      <c r="C128" s="172" t="s">
        <v>805</v>
      </c>
      <c r="D128" s="173" t="s">
        <v>753</v>
      </c>
      <c r="E128" s="214"/>
      <c r="F128" s="171">
        <v>44525</v>
      </c>
      <c r="G128" s="174">
        <v>0.12638888888888888</v>
      </c>
      <c r="H128" s="175">
        <v>44525.665277777778</v>
      </c>
      <c r="I128" s="163">
        <v>44525.665277777778</v>
      </c>
      <c r="J128" s="164">
        <v>0.53888888888888886</v>
      </c>
      <c r="K128" s="164">
        <v>12.933333333333334</v>
      </c>
      <c r="L128" s="134" t="s">
        <v>623</v>
      </c>
      <c r="M128" s="134" t="s">
        <v>770</v>
      </c>
      <c r="N128" s="134" t="s">
        <v>623</v>
      </c>
      <c r="O128" s="134" t="s">
        <v>567</v>
      </c>
      <c r="P128" s="134" t="s">
        <v>567</v>
      </c>
      <c r="Q128" s="134" t="s">
        <v>567</v>
      </c>
      <c r="R128" s="134" t="s">
        <v>567</v>
      </c>
      <c r="S128" s="134" t="s">
        <v>567</v>
      </c>
      <c r="T128" s="134" t="s">
        <v>567</v>
      </c>
      <c r="U128" s="134" t="s">
        <v>567</v>
      </c>
      <c r="V128" s="134" t="s">
        <v>567</v>
      </c>
    </row>
    <row r="129" spans="1:22" s="165" customFormat="1" x14ac:dyDescent="0.25">
      <c r="A129" s="171">
        <v>44524</v>
      </c>
      <c r="B129" s="172" t="s">
        <v>802</v>
      </c>
      <c r="C129" s="172" t="s">
        <v>805</v>
      </c>
      <c r="D129" s="173" t="s">
        <v>753</v>
      </c>
      <c r="E129" s="214"/>
      <c r="F129" s="171">
        <v>44525</v>
      </c>
      <c r="G129" s="174">
        <v>0.12638888888888888</v>
      </c>
      <c r="H129" s="175">
        <v>44525.665277777778</v>
      </c>
      <c r="I129" s="163">
        <v>44525.665277777778</v>
      </c>
      <c r="J129" s="164">
        <v>0.53888888888888886</v>
      </c>
      <c r="K129" s="164">
        <v>12.933333333333334</v>
      </c>
      <c r="L129" s="134" t="s">
        <v>623</v>
      </c>
      <c r="M129" s="134" t="s">
        <v>770</v>
      </c>
      <c r="N129" s="134" t="s">
        <v>623</v>
      </c>
      <c r="O129" s="134" t="s">
        <v>567</v>
      </c>
      <c r="P129" s="134" t="s">
        <v>567</v>
      </c>
      <c r="Q129" s="134" t="s">
        <v>567</v>
      </c>
      <c r="R129" s="134" t="s">
        <v>567</v>
      </c>
      <c r="S129" s="134" t="s">
        <v>567</v>
      </c>
      <c r="T129" s="134" t="s">
        <v>567</v>
      </c>
      <c r="U129" s="134" t="s">
        <v>567</v>
      </c>
      <c r="V129" s="134" t="s">
        <v>567</v>
      </c>
    </row>
    <row r="130" spans="1:22" s="165" customFormat="1" x14ac:dyDescent="0.25">
      <c r="A130" s="171">
        <v>44524</v>
      </c>
      <c r="B130" s="172" t="s">
        <v>802</v>
      </c>
      <c r="C130" s="172" t="s">
        <v>805</v>
      </c>
      <c r="D130" s="173" t="s">
        <v>753</v>
      </c>
      <c r="E130" s="214"/>
      <c r="F130" s="171">
        <v>44525</v>
      </c>
      <c r="G130" s="174">
        <v>0.12638888888888888</v>
      </c>
      <c r="H130" s="175">
        <v>44525.665277777778</v>
      </c>
      <c r="I130" s="163">
        <v>44525.665277777778</v>
      </c>
      <c r="J130" s="164">
        <v>0.53888888888888886</v>
      </c>
      <c r="K130" s="164">
        <v>12.933333333333334</v>
      </c>
      <c r="L130" s="134" t="s">
        <v>623</v>
      </c>
      <c r="M130" s="134" t="s">
        <v>770</v>
      </c>
      <c r="N130" s="134" t="s">
        <v>623</v>
      </c>
      <c r="O130" s="134" t="s">
        <v>567</v>
      </c>
      <c r="P130" s="134" t="s">
        <v>567</v>
      </c>
      <c r="Q130" s="134" t="s">
        <v>567</v>
      </c>
      <c r="R130" s="134" t="s">
        <v>567</v>
      </c>
      <c r="S130" s="134" t="s">
        <v>567</v>
      </c>
      <c r="T130" s="134" t="s">
        <v>567</v>
      </c>
      <c r="U130" s="134" t="s">
        <v>567</v>
      </c>
      <c r="V130" s="134" t="s">
        <v>567</v>
      </c>
    </row>
    <row r="131" spans="1:22" s="165" customFormat="1" x14ac:dyDescent="0.25">
      <c r="A131" s="171">
        <v>44524</v>
      </c>
      <c r="B131" s="172" t="s">
        <v>802</v>
      </c>
      <c r="C131" s="172" t="s">
        <v>805</v>
      </c>
      <c r="D131" s="173" t="s">
        <v>753</v>
      </c>
      <c r="E131" s="214"/>
      <c r="F131" s="171">
        <v>44525</v>
      </c>
      <c r="G131" s="174">
        <v>0.12638888888888888</v>
      </c>
      <c r="H131" s="175">
        <v>44525.665277777778</v>
      </c>
      <c r="I131" s="163">
        <v>44525.665277777778</v>
      </c>
      <c r="J131" s="164">
        <v>0.53888888888888886</v>
      </c>
      <c r="K131" s="164">
        <v>12.933333333333334</v>
      </c>
      <c r="L131" s="134" t="s">
        <v>623</v>
      </c>
      <c r="M131" s="134" t="s">
        <v>770</v>
      </c>
      <c r="N131" s="134" t="s">
        <v>623</v>
      </c>
      <c r="O131" s="134" t="s">
        <v>567</v>
      </c>
      <c r="P131" s="134" t="s">
        <v>567</v>
      </c>
      <c r="Q131" s="134" t="s">
        <v>567</v>
      </c>
      <c r="R131" s="134" t="s">
        <v>567</v>
      </c>
      <c r="S131" s="134" t="s">
        <v>567</v>
      </c>
      <c r="T131" s="134" t="s">
        <v>567</v>
      </c>
      <c r="U131" s="134" t="s">
        <v>567</v>
      </c>
      <c r="V131" s="134" t="s">
        <v>567</v>
      </c>
    </row>
    <row r="132" spans="1:22" s="165" customFormat="1" x14ac:dyDescent="0.25">
      <c r="A132" s="171">
        <v>44524</v>
      </c>
      <c r="B132" s="172" t="s">
        <v>802</v>
      </c>
      <c r="C132" s="172" t="s">
        <v>805</v>
      </c>
      <c r="D132" s="173" t="s">
        <v>753</v>
      </c>
      <c r="E132" s="214"/>
      <c r="F132" s="171">
        <v>44525</v>
      </c>
      <c r="G132" s="174">
        <v>0.12638888888888888</v>
      </c>
      <c r="H132" s="175">
        <v>44525.665277777778</v>
      </c>
      <c r="I132" s="163">
        <v>44525.665277777778</v>
      </c>
      <c r="J132" s="164">
        <v>0.53888888888888886</v>
      </c>
      <c r="K132" s="164">
        <v>12.933333333333334</v>
      </c>
      <c r="L132" s="134" t="s">
        <v>623</v>
      </c>
      <c r="M132" s="134" t="s">
        <v>770</v>
      </c>
      <c r="N132" s="134" t="s">
        <v>623</v>
      </c>
      <c r="O132" s="134" t="s">
        <v>567</v>
      </c>
      <c r="P132" s="134" t="s">
        <v>567</v>
      </c>
      <c r="Q132" s="134" t="s">
        <v>567</v>
      </c>
      <c r="R132" s="134" t="s">
        <v>567</v>
      </c>
      <c r="S132" s="134" t="s">
        <v>567</v>
      </c>
      <c r="T132" s="134" t="s">
        <v>567</v>
      </c>
      <c r="U132" s="134" t="s">
        <v>567</v>
      </c>
      <c r="V132" s="134" t="s">
        <v>567</v>
      </c>
    </row>
    <row r="133" spans="1:22" s="165" customFormat="1" x14ac:dyDescent="0.25">
      <c r="A133" s="171">
        <v>44524</v>
      </c>
      <c r="B133" s="172" t="s">
        <v>802</v>
      </c>
      <c r="C133" s="172" t="s">
        <v>805</v>
      </c>
      <c r="D133" s="173" t="s">
        <v>753</v>
      </c>
      <c r="E133" s="214"/>
      <c r="F133" s="171">
        <v>44525</v>
      </c>
      <c r="G133" s="174">
        <v>0.12638888888888888</v>
      </c>
      <c r="H133" s="175">
        <v>44525.665277777778</v>
      </c>
      <c r="I133" s="163">
        <v>44525.665277777778</v>
      </c>
      <c r="J133" s="164">
        <v>0.53888888888888886</v>
      </c>
      <c r="K133" s="164">
        <v>12.933333333333334</v>
      </c>
      <c r="L133" s="134" t="s">
        <v>623</v>
      </c>
      <c r="M133" s="134" t="s">
        <v>770</v>
      </c>
      <c r="N133" s="134" t="s">
        <v>623</v>
      </c>
      <c r="O133" s="134" t="s">
        <v>567</v>
      </c>
      <c r="P133" s="134" t="s">
        <v>567</v>
      </c>
      <c r="Q133" s="134" t="s">
        <v>567</v>
      </c>
      <c r="R133" s="134" t="s">
        <v>567</v>
      </c>
      <c r="S133" s="134" t="s">
        <v>567</v>
      </c>
      <c r="T133" s="134" t="s">
        <v>567</v>
      </c>
      <c r="U133" s="134" t="s">
        <v>567</v>
      </c>
      <c r="V133" s="134" t="s">
        <v>567</v>
      </c>
    </row>
    <row r="134" spans="1:22" s="165" customFormat="1" x14ac:dyDescent="0.25">
      <c r="A134" s="171">
        <v>44524</v>
      </c>
      <c r="B134" s="172" t="s">
        <v>802</v>
      </c>
      <c r="C134" s="172" t="s">
        <v>805</v>
      </c>
      <c r="D134" s="173" t="s">
        <v>753</v>
      </c>
      <c r="E134" s="214"/>
      <c r="F134" s="171">
        <v>44525</v>
      </c>
      <c r="G134" s="174">
        <v>0.12638888888888888</v>
      </c>
      <c r="H134" s="175">
        <v>44525.665277777778</v>
      </c>
      <c r="I134" s="163">
        <v>44525.665277777778</v>
      </c>
      <c r="J134" s="164">
        <v>0.53888888888888886</v>
      </c>
      <c r="K134" s="164">
        <v>12.933333333333334</v>
      </c>
      <c r="L134" s="134" t="s">
        <v>623</v>
      </c>
      <c r="M134" s="134" t="s">
        <v>770</v>
      </c>
      <c r="N134" s="134" t="s">
        <v>623</v>
      </c>
      <c r="O134" s="134" t="s">
        <v>567</v>
      </c>
      <c r="P134" s="134" t="s">
        <v>567</v>
      </c>
      <c r="Q134" s="134" t="s">
        <v>567</v>
      </c>
      <c r="R134" s="134" t="s">
        <v>567</v>
      </c>
      <c r="S134" s="134" t="s">
        <v>567</v>
      </c>
      <c r="T134" s="134" t="s">
        <v>567</v>
      </c>
      <c r="U134" s="134" t="s">
        <v>567</v>
      </c>
      <c r="V134" s="134" t="s">
        <v>567</v>
      </c>
    </row>
    <row r="135" spans="1:22" s="165" customFormat="1" x14ac:dyDescent="0.25">
      <c r="A135" s="171">
        <v>44524</v>
      </c>
      <c r="B135" s="172" t="s">
        <v>802</v>
      </c>
      <c r="C135" s="172" t="s">
        <v>805</v>
      </c>
      <c r="D135" s="173" t="s">
        <v>753</v>
      </c>
      <c r="E135" s="214"/>
      <c r="F135" s="171">
        <v>44525</v>
      </c>
      <c r="G135" s="174">
        <v>0.12638888888888888</v>
      </c>
      <c r="H135" s="175">
        <v>44525.665277777778</v>
      </c>
      <c r="I135" s="163">
        <v>44525.665277777778</v>
      </c>
      <c r="J135" s="164">
        <v>0.53888888888888886</v>
      </c>
      <c r="K135" s="164">
        <v>12.933333333333334</v>
      </c>
      <c r="L135" s="134" t="s">
        <v>623</v>
      </c>
      <c r="M135" s="134" t="s">
        <v>770</v>
      </c>
      <c r="N135" s="134" t="s">
        <v>623</v>
      </c>
      <c r="O135" s="134" t="s">
        <v>567</v>
      </c>
      <c r="P135" s="134" t="s">
        <v>567</v>
      </c>
      <c r="Q135" s="134" t="s">
        <v>567</v>
      </c>
      <c r="R135" s="134" t="s">
        <v>567</v>
      </c>
      <c r="S135" s="134" t="s">
        <v>567</v>
      </c>
      <c r="T135" s="134" t="s">
        <v>567</v>
      </c>
      <c r="U135" s="134" t="s">
        <v>567</v>
      </c>
      <c r="V135" s="134" t="s">
        <v>567</v>
      </c>
    </row>
    <row r="136" spans="1:22" s="165" customFormat="1" x14ac:dyDescent="0.25">
      <c r="A136" s="171">
        <v>44524</v>
      </c>
      <c r="B136" s="172" t="s">
        <v>802</v>
      </c>
      <c r="C136" s="172" t="s">
        <v>805</v>
      </c>
      <c r="D136" s="173" t="s">
        <v>753</v>
      </c>
      <c r="E136" s="214"/>
      <c r="F136" s="171">
        <v>44525</v>
      </c>
      <c r="G136" s="174">
        <v>0.12638888888888888</v>
      </c>
      <c r="H136" s="175">
        <v>44525.665277777778</v>
      </c>
      <c r="I136" s="163">
        <v>44525.665277777778</v>
      </c>
      <c r="J136" s="164">
        <v>0.53888888888888886</v>
      </c>
      <c r="K136" s="164">
        <v>12.933333333333334</v>
      </c>
      <c r="L136" s="134" t="s">
        <v>623</v>
      </c>
      <c r="M136" s="134" t="s">
        <v>770</v>
      </c>
      <c r="N136" s="134" t="s">
        <v>623</v>
      </c>
      <c r="O136" s="134" t="s">
        <v>567</v>
      </c>
      <c r="P136" s="134" t="s">
        <v>567</v>
      </c>
      <c r="Q136" s="134" t="s">
        <v>567</v>
      </c>
      <c r="R136" s="134" t="s">
        <v>567</v>
      </c>
      <c r="S136" s="134" t="s">
        <v>567</v>
      </c>
      <c r="T136" s="134" t="s">
        <v>567</v>
      </c>
      <c r="U136" s="134" t="s">
        <v>567</v>
      </c>
      <c r="V136" s="134" t="s">
        <v>567</v>
      </c>
    </row>
    <row r="137" spans="1:22" s="165" customFormat="1" x14ac:dyDescent="0.25">
      <c r="A137" s="171">
        <v>44524</v>
      </c>
      <c r="B137" s="172" t="s">
        <v>802</v>
      </c>
      <c r="C137" s="172" t="s">
        <v>805</v>
      </c>
      <c r="D137" s="173" t="s">
        <v>753</v>
      </c>
      <c r="E137" s="214"/>
      <c r="F137" s="171">
        <v>44525</v>
      </c>
      <c r="G137" s="174">
        <v>0.12638888888888888</v>
      </c>
      <c r="H137" s="175">
        <v>44525.665277777778</v>
      </c>
      <c r="I137" s="163">
        <v>44525.665277777778</v>
      </c>
      <c r="J137" s="164">
        <v>0.53888888888888886</v>
      </c>
      <c r="K137" s="164">
        <v>12.933333333333334</v>
      </c>
      <c r="L137" s="134" t="s">
        <v>623</v>
      </c>
      <c r="M137" s="134" t="s">
        <v>770</v>
      </c>
      <c r="N137" s="134" t="s">
        <v>623</v>
      </c>
      <c r="O137" s="134" t="s">
        <v>567</v>
      </c>
      <c r="P137" s="134" t="s">
        <v>567</v>
      </c>
      <c r="Q137" s="134" t="s">
        <v>567</v>
      </c>
      <c r="R137" s="134" t="s">
        <v>567</v>
      </c>
      <c r="S137" s="134" t="s">
        <v>567</v>
      </c>
      <c r="T137" s="134" t="s">
        <v>567</v>
      </c>
      <c r="U137" s="134" t="s">
        <v>567</v>
      </c>
      <c r="V137" s="134" t="s">
        <v>567</v>
      </c>
    </row>
    <row r="138" spans="1:22" s="165" customFormat="1" x14ac:dyDescent="0.25">
      <c r="A138" s="171">
        <v>44524</v>
      </c>
      <c r="B138" s="172" t="s">
        <v>802</v>
      </c>
      <c r="C138" s="172" t="s">
        <v>805</v>
      </c>
      <c r="D138" s="173" t="s">
        <v>753</v>
      </c>
      <c r="E138" s="214"/>
      <c r="F138" s="171">
        <v>44525</v>
      </c>
      <c r="G138" s="174">
        <v>0.12638888888888888</v>
      </c>
      <c r="H138" s="175">
        <v>44525.665277777778</v>
      </c>
      <c r="I138" s="163">
        <v>44525.665277777778</v>
      </c>
      <c r="J138" s="164">
        <v>0.53888888888888886</v>
      </c>
      <c r="K138" s="164">
        <v>12.933333333333334</v>
      </c>
      <c r="L138" s="134" t="s">
        <v>623</v>
      </c>
      <c r="M138" s="134" t="s">
        <v>770</v>
      </c>
      <c r="N138" s="134" t="s">
        <v>623</v>
      </c>
      <c r="O138" s="134" t="s">
        <v>567</v>
      </c>
      <c r="P138" s="134" t="s">
        <v>567</v>
      </c>
      <c r="Q138" s="134" t="s">
        <v>567</v>
      </c>
      <c r="R138" s="134" t="s">
        <v>567</v>
      </c>
      <c r="S138" s="134" t="s">
        <v>567</v>
      </c>
      <c r="T138" s="134" t="s">
        <v>567</v>
      </c>
      <c r="U138" s="134" t="s">
        <v>567</v>
      </c>
      <c r="V138" s="134" t="s">
        <v>567</v>
      </c>
    </row>
    <row r="139" spans="1:22" s="165" customFormat="1" x14ac:dyDescent="0.25">
      <c r="A139" s="171">
        <v>44524</v>
      </c>
      <c r="B139" s="172" t="s">
        <v>802</v>
      </c>
      <c r="C139" s="172" t="s">
        <v>805</v>
      </c>
      <c r="D139" s="173" t="s">
        <v>753</v>
      </c>
      <c r="E139" s="214"/>
      <c r="F139" s="171">
        <v>44525</v>
      </c>
      <c r="G139" s="174">
        <v>0.12638888888888888</v>
      </c>
      <c r="H139" s="175">
        <v>44525.665277777778</v>
      </c>
      <c r="I139" s="163">
        <v>44525.665277777778</v>
      </c>
      <c r="J139" s="164">
        <v>0.53888888888888886</v>
      </c>
      <c r="K139" s="164">
        <v>12.933333333333334</v>
      </c>
      <c r="L139" s="134" t="s">
        <v>623</v>
      </c>
      <c r="M139" s="134" t="s">
        <v>770</v>
      </c>
      <c r="N139" s="134" t="s">
        <v>623</v>
      </c>
      <c r="O139" s="134" t="s">
        <v>567</v>
      </c>
      <c r="P139" s="134" t="s">
        <v>567</v>
      </c>
      <c r="Q139" s="134" t="s">
        <v>567</v>
      </c>
      <c r="R139" s="134" t="s">
        <v>567</v>
      </c>
      <c r="S139" s="134" t="s">
        <v>567</v>
      </c>
      <c r="T139" s="134" t="s">
        <v>567</v>
      </c>
      <c r="U139" s="134" t="s">
        <v>567</v>
      </c>
      <c r="V139" s="134" t="s">
        <v>567</v>
      </c>
    </row>
    <row r="140" spans="1:22" s="165" customFormat="1" x14ac:dyDescent="0.25">
      <c r="A140" s="171">
        <v>44524</v>
      </c>
      <c r="B140" s="172" t="s">
        <v>802</v>
      </c>
      <c r="C140" s="172" t="s">
        <v>805</v>
      </c>
      <c r="D140" s="173" t="s">
        <v>753</v>
      </c>
      <c r="E140" s="214"/>
      <c r="F140" s="171">
        <v>44525</v>
      </c>
      <c r="G140" s="174">
        <v>0.12638888888888888</v>
      </c>
      <c r="H140" s="175">
        <v>44525.665277777778</v>
      </c>
      <c r="I140" s="163">
        <v>44525.665277777778</v>
      </c>
      <c r="J140" s="164">
        <v>0.53888888888888886</v>
      </c>
      <c r="K140" s="164">
        <v>12.933333333333334</v>
      </c>
      <c r="L140" s="134" t="s">
        <v>623</v>
      </c>
      <c r="M140" s="134" t="s">
        <v>770</v>
      </c>
      <c r="N140" s="134" t="s">
        <v>623</v>
      </c>
      <c r="O140" s="134" t="s">
        <v>567</v>
      </c>
      <c r="P140" s="134" t="s">
        <v>567</v>
      </c>
      <c r="Q140" s="134" t="s">
        <v>567</v>
      </c>
      <c r="R140" s="134" t="s">
        <v>567</v>
      </c>
      <c r="S140" s="134" t="s">
        <v>567</v>
      </c>
      <c r="T140" s="134" t="s">
        <v>567</v>
      </c>
      <c r="U140" s="134" t="s">
        <v>567</v>
      </c>
      <c r="V140" s="134" t="s">
        <v>567</v>
      </c>
    </row>
    <row r="141" spans="1:22" s="165" customFormat="1" x14ac:dyDescent="0.25">
      <c r="A141" s="171">
        <v>44524</v>
      </c>
      <c r="B141" s="172" t="s">
        <v>802</v>
      </c>
      <c r="C141" s="172" t="s">
        <v>805</v>
      </c>
      <c r="D141" s="173" t="s">
        <v>753</v>
      </c>
      <c r="E141" s="214"/>
      <c r="F141" s="171">
        <v>44525</v>
      </c>
      <c r="G141" s="174">
        <v>0.12638888888888888</v>
      </c>
      <c r="H141" s="175">
        <v>44525.665277777778</v>
      </c>
      <c r="I141" s="163">
        <v>44525.665277777778</v>
      </c>
      <c r="J141" s="164">
        <v>0.53888888888888886</v>
      </c>
      <c r="K141" s="164">
        <v>12.933333333333334</v>
      </c>
      <c r="L141" s="134" t="s">
        <v>623</v>
      </c>
      <c r="M141" s="134" t="s">
        <v>770</v>
      </c>
      <c r="N141" s="134" t="s">
        <v>623</v>
      </c>
      <c r="O141" s="134" t="s">
        <v>567</v>
      </c>
      <c r="P141" s="134" t="s">
        <v>567</v>
      </c>
      <c r="Q141" s="134" t="s">
        <v>567</v>
      </c>
      <c r="R141" s="134" t="s">
        <v>567</v>
      </c>
      <c r="S141" s="134" t="s">
        <v>567</v>
      </c>
      <c r="T141" s="134" t="s">
        <v>567</v>
      </c>
      <c r="U141" s="134" t="s">
        <v>567</v>
      </c>
      <c r="V141" s="134" t="s">
        <v>567</v>
      </c>
    </row>
    <row r="142" spans="1:22" s="165" customFormat="1" x14ac:dyDescent="0.25">
      <c r="A142" s="171">
        <v>44524</v>
      </c>
      <c r="B142" s="172" t="s">
        <v>802</v>
      </c>
      <c r="C142" s="172" t="s">
        <v>805</v>
      </c>
      <c r="D142" s="173" t="s">
        <v>753</v>
      </c>
      <c r="E142" s="214"/>
      <c r="F142" s="171">
        <v>44525</v>
      </c>
      <c r="G142" s="174">
        <v>0.12638888888888888</v>
      </c>
      <c r="H142" s="175">
        <v>44525.665277777778</v>
      </c>
      <c r="I142" s="163">
        <v>44525.665277777778</v>
      </c>
      <c r="J142" s="164">
        <v>0.53888888888888886</v>
      </c>
      <c r="K142" s="164">
        <v>12.933333333333334</v>
      </c>
      <c r="L142" s="134" t="s">
        <v>623</v>
      </c>
      <c r="M142" s="134" t="s">
        <v>770</v>
      </c>
      <c r="N142" s="134" t="s">
        <v>623</v>
      </c>
      <c r="O142" s="134" t="s">
        <v>567</v>
      </c>
      <c r="P142" s="134" t="s">
        <v>567</v>
      </c>
      <c r="Q142" s="134" t="s">
        <v>567</v>
      </c>
      <c r="R142" s="134" t="s">
        <v>567</v>
      </c>
      <c r="S142" s="134" t="s">
        <v>567</v>
      </c>
      <c r="T142" s="134" t="s">
        <v>567</v>
      </c>
      <c r="U142" s="134" t="s">
        <v>567</v>
      </c>
      <c r="V142" s="134" t="s">
        <v>567</v>
      </c>
    </row>
    <row r="143" spans="1:22" s="165" customFormat="1" x14ac:dyDescent="0.25">
      <c r="A143" s="171">
        <v>44524</v>
      </c>
      <c r="B143" s="172" t="s">
        <v>802</v>
      </c>
      <c r="C143" s="172" t="s">
        <v>805</v>
      </c>
      <c r="D143" s="173" t="s">
        <v>753</v>
      </c>
      <c r="E143" s="214"/>
      <c r="F143" s="171">
        <v>44525</v>
      </c>
      <c r="G143" s="174">
        <v>0.12638888888888888</v>
      </c>
      <c r="H143" s="175">
        <v>44525.665277777778</v>
      </c>
      <c r="I143" s="163">
        <v>44525.665277777778</v>
      </c>
      <c r="J143" s="164">
        <v>0.53888888888888886</v>
      </c>
      <c r="K143" s="164">
        <v>12.933333333333334</v>
      </c>
      <c r="L143" s="134" t="s">
        <v>623</v>
      </c>
      <c r="M143" s="134" t="s">
        <v>770</v>
      </c>
      <c r="N143" s="134" t="s">
        <v>623</v>
      </c>
      <c r="O143" s="134" t="s">
        <v>567</v>
      </c>
      <c r="P143" s="134" t="s">
        <v>567</v>
      </c>
      <c r="Q143" s="134" t="s">
        <v>567</v>
      </c>
      <c r="R143" s="134" t="s">
        <v>567</v>
      </c>
      <c r="S143" s="134" t="s">
        <v>567</v>
      </c>
      <c r="T143" s="134" t="s">
        <v>567</v>
      </c>
      <c r="U143" s="134" t="s">
        <v>567</v>
      </c>
      <c r="V143" s="134" t="s">
        <v>567</v>
      </c>
    </row>
    <row r="144" spans="1:22" s="165" customFormat="1" x14ac:dyDescent="0.25">
      <c r="A144" s="171">
        <v>44524</v>
      </c>
      <c r="B144" s="172" t="s">
        <v>802</v>
      </c>
      <c r="C144" s="172" t="s">
        <v>805</v>
      </c>
      <c r="D144" s="173" t="s">
        <v>753</v>
      </c>
      <c r="E144" s="214"/>
      <c r="F144" s="171">
        <v>44525</v>
      </c>
      <c r="G144" s="174">
        <v>0.12638888888888888</v>
      </c>
      <c r="H144" s="175">
        <v>44525.665277777778</v>
      </c>
      <c r="I144" s="163">
        <v>44525.665277777778</v>
      </c>
      <c r="J144" s="164">
        <v>0.53888888888888886</v>
      </c>
      <c r="K144" s="164">
        <v>12.933333333333334</v>
      </c>
      <c r="L144" s="134" t="s">
        <v>623</v>
      </c>
      <c r="M144" s="134" t="s">
        <v>770</v>
      </c>
      <c r="N144" s="134" t="s">
        <v>623</v>
      </c>
      <c r="O144" s="134" t="s">
        <v>567</v>
      </c>
      <c r="P144" s="134" t="s">
        <v>567</v>
      </c>
      <c r="Q144" s="134" t="s">
        <v>567</v>
      </c>
      <c r="R144" s="134" t="s">
        <v>567</v>
      </c>
      <c r="S144" s="134" t="s">
        <v>567</v>
      </c>
      <c r="T144" s="134" t="s">
        <v>567</v>
      </c>
      <c r="U144" s="134" t="s">
        <v>567</v>
      </c>
      <c r="V144" s="134" t="s">
        <v>567</v>
      </c>
    </row>
    <row r="145" spans="1:22" s="165" customFormat="1" x14ac:dyDescent="0.25">
      <c r="A145" s="171">
        <v>44524</v>
      </c>
      <c r="B145" s="172" t="s">
        <v>803</v>
      </c>
      <c r="C145" s="172" t="s">
        <v>805</v>
      </c>
      <c r="D145" s="173" t="s">
        <v>753</v>
      </c>
      <c r="E145" s="214"/>
      <c r="F145" s="171">
        <v>44525</v>
      </c>
      <c r="G145" s="174">
        <v>0.12638888888888888</v>
      </c>
      <c r="H145" s="175">
        <v>44525.647916666669</v>
      </c>
      <c r="I145" s="163">
        <v>44525.647916666669</v>
      </c>
      <c r="J145" s="164">
        <v>0.52152777777777781</v>
      </c>
      <c r="K145" s="164">
        <v>12.516666666666667</v>
      </c>
      <c r="L145" s="134" t="s">
        <v>623</v>
      </c>
      <c r="M145" s="134" t="s">
        <v>770</v>
      </c>
      <c r="N145" s="134" t="s">
        <v>623</v>
      </c>
      <c r="O145" s="134" t="s">
        <v>567</v>
      </c>
      <c r="P145" s="134" t="s">
        <v>567</v>
      </c>
      <c r="Q145" s="134" t="s">
        <v>567</v>
      </c>
      <c r="R145" s="134" t="s">
        <v>567</v>
      </c>
      <c r="S145" s="134" t="s">
        <v>567</v>
      </c>
      <c r="T145" s="134" t="s">
        <v>567</v>
      </c>
      <c r="U145" s="134" t="s">
        <v>567</v>
      </c>
      <c r="V145" s="134" t="s">
        <v>567</v>
      </c>
    </row>
    <row r="146" spans="1:22" s="165" customFormat="1" x14ac:dyDescent="0.25">
      <c r="A146" s="171">
        <v>44524</v>
      </c>
      <c r="B146" s="172" t="s">
        <v>790</v>
      </c>
      <c r="C146" s="172" t="s">
        <v>805</v>
      </c>
      <c r="D146" s="173" t="s">
        <v>754</v>
      </c>
      <c r="E146" s="214"/>
      <c r="F146" s="171">
        <v>44525</v>
      </c>
      <c r="G146" s="174">
        <v>0.22083333333333333</v>
      </c>
      <c r="H146" s="175">
        <v>44525.577777777777</v>
      </c>
      <c r="I146" s="163">
        <v>44525.577777777777</v>
      </c>
      <c r="J146" s="164">
        <v>0.35694444444444445</v>
      </c>
      <c r="K146" s="164">
        <v>8.5666666666666664</v>
      </c>
      <c r="L146" s="134" t="s">
        <v>623</v>
      </c>
      <c r="M146" s="134" t="s">
        <v>770</v>
      </c>
      <c r="N146" s="134" t="s">
        <v>623</v>
      </c>
      <c r="O146" s="134" t="s">
        <v>567</v>
      </c>
      <c r="P146" s="134" t="s">
        <v>567</v>
      </c>
      <c r="Q146" s="134" t="s">
        <v>567</v>
      </c>
      <c r="R146" s="134" t="s">
        <v>567</v>
      </c>
      <c r="S146" s="134" t="s">
        <v>567</v>
      </c>
      <c r="T146" s="134" t="s">
        <v>567</v>
      </c>
      <c r="U146" s="134" t="s">
        <v>567</v>
      </c>
      <c r="V146" s="134" t="s">
        <v>567</v>
      </c>
    </row>
    <row r="147" spans="1:22" s="165" customFormat="1" x14ac:dyDescent="0.25">
      <c r="A147" s="171">
        <v>44524</v>
      </c>
      <c r="B147" s="172" t="s">
        <v>790</v>
      </c>
      <c r="C147" s="172" t="s">
        <v>805</v>
      </c>
      <c r="D147" s="173" t="s">
        <v>755</v>
      </c>
      <c r="E147" s="214"/>
      <c r="F147" s="171">
        <v>44525</v>
      </c>
      <c r="G147" s="174">
        <v>0.22083333333333333</v>
      </c>
      <c r="H147" s="175">
        <v>44525.577777777777</v>
      </c>
      <c r="I147" s="163">
        <v>44525.577777777777</v>
      </c>
      <c r="J147" s="164">
        <v>0.35694444444444445</v>
      </c>
      <c r="K147" s="164">
        <v>8.5666666666666664</v>
      </c>
      <c r="L147" s="134" t="s">
        <v>623</v>
      </c>
      <c r="M147" s="134" t="s">
        <v>770</v>
      </c>
      <c r="N147" s="134" t="s">
        <v>623</v>
      </c>
      <c r="O147" s="134" t="s">
        <v>567</v>
      </c>
      <c r="P147" s="134" t="s">
        <v>567</v>
      </c>
      <c r="Q147" s="134" t="s">
        <v>567</v>
      </c>
      <c r="R147" s="134" t="s">
        <v>567</v>
      </c>
      <c r="S147" s="134" t="s">
        <v>567</v>
      </c>
      <c r="T147" s="134" t="s">
        <v>567</v>
      </c>
      <c r="U147" s="134" t="s">
        <v>567</v>
      </c>
      <c r="V147" s="134" t="s">
        <v>567</v>
      </c>
    </row>
    <row r="148" spans="1:22" s="165" customFormat="1" x14ac:dyDescent="0.25">
      <c r="A148" s="171">
        <v>44524</v>
      </c>
      <c r="B148" s="172" t="s">
        <v>790</v>
      </c>
      <c r="C148" s="172" t="s">
        <v>805</v>
      </c>
      <c r="D148" s="173" t="s">
        <v>754</v>
      </c>
      <c r="E148" s="214"/>
      <c r="F148" s="171">
        <v>44525</v>
      </c>
      <c r="G148" s="174">
        <v>0.22083333333333333</v>
      </c>
      <c r="H148" s="175">
        <v>44525.577777777777</v>
      </c>
      <c r="I148" s="163">
        <v>44525.577777777777</v>
      </c>
      <c r="J148" s="164">
        <v>0.35694444444444445</v>
      </c>
      <c r="K148" s="164">
        <v>8.5666666666666664</v>
      </c>
      <c r="L148" s="134" t="s">
        <v>623</v>
      </c>
      <c r="M148" s="134" t="s">
        <v>770</v>
      </c>
      <c r="N148" s="134" t="s">
        <v>623</v>
      </c>
      <c r="O148" s="134" t="s">
        <v>567</v>
      </c>
      <c r="P148" s="134" t="s">
        <v>567</v>
      </c>
      <c r="Q148" s="134" t="s">
        <v>567</v>
      </c>
      <c r="R148" s="134" t="s">
        <v>567</v>
      </c>
      <c r="S148" s="134" t="s">
        <v>567</v>
      </c>
      <c r="T148" s="134" t="s">
        <v>567</v>
      </c>
      <c r="U148" s="134" t="s">
        <v>567</v>
      </c>
      <c r="V148" s="134" t="s">
        <v>567</v>
      </c>
    </row>
    <row r="149" spans="1:22" s="165" customFormat="1" x14ac:dyDescent="0.25">
      <c r="A149" s="171">
        <v>44524</v>
      </c>
      <c r="B149" s="172" t="s">
        <v>790</v>
      </c>
      <c r="C149" s="172" t="s">
        <v>805</v>
      </c>
      <c r="D149" s="173" t="s">
        <v>754</v>
      </c>
      <c r="E149" s="214"/>
      <c r="F149" s="171">
        <v>44525</v>
      </c>
      <c r="G149" s="174">
        <v>0.17986111111111111</v>
      </c>
      <c r="H149" s="175">
        <v>44526.555555555555</v>
      </c>
      <c r="I149" s="163">
        <v>44526.555555555555</v>
      </c>
      <c r="J149" s="164">
        <v>1.3756944444444443</v>
      </c>
      <c r="K149" s="164">
        <v>33.016666666666666</v>
      </c>
      <c r="L149" s="134" t="s">
        <v>623</v>
      </c>
      <c r="M149" s="134" t="s">
        <v>770</v>
      </c>
      <c r="N149" s="134" t="s">
        <v>623</v>
      </c>
      <c r="O149" s="134" t="s">
        <v>567</v>
      </c>
      <c r="P149" s="134" t="s">
        <v>567</v>
      </c>
      <c r="Q149" s="134" t="s">
        <v>567</v>
      </c>
      <c r="R149" s="134" t="s">
        <v>567</v>
      </c>
      <c r="S149" s="134" t="s">
        <v>567</v>
      </c>
      <c r="T149" s="134" t="s">
        <v>567</v>
      </c>
      <c r="U149" s="134" t="s">
        <v>567</v>
      </c>
      <c r="V149" s="134" t="s">
        <v>567</v>
      </c>
    </row>
    <row r="150" spans="1:22" s="165" customFormat="1" x14ac:dyDescent="0.25">
      <c r="A150" s="171">
        <v>44524</v>
      </c>
      <c r="B150" s="172" t="s">
        <v>810</v>
      </c>
      <c r="C150" s="172" t="s">
        <v>805</v>
      </c>
      <c r="D150" s="173" t="s">
        <v>755</v>
      </c>
      <c r="E150" s="214"/>
      <c r="F150" s="171">
        <v>44525</v>
      </c>
      <c r="G150" s="174">
        <v>0.22083333333333333</v>
      </c>
      <c r="H150" s="175">
        <v>44525.577777777777</v>
      </c>
      <c r="I150" s="163">
        <v>44525.577777777777</v>
      </c>
      <c r="J150" s="164">
        <v>0.35694444444444445</v>
      </c>
      <c r="K150" s="164">
        <v>8.5666666666666664</v>
      </c>
      <c r="L150" s="134" t="s">
        <v>623</v>
      </c>
      <c r="M150" s="134" t="s">
        <v>770</v>
      </c>
      <c r="N150" s="134" t="s">
        <v>623</v>
      </c>
      <c r="O150" s="134" t="s">
        <v>567</v>
      </c>
      <c r="P150" s="134" t="s">
        <v>567</v>
      </c>
      <c r="Q150" s="134" t="s">
        <v>567</v>
      </c>
      <c r="R150" s="134" t="s">
        <v>567</v>
      </c>
      <c r="S150" s="134" t="s">
        <v>567</v>
      </c>
      <c r="T150" s="134" t="s">
        <v>567</v>
      </c>
      <c r="U150" s="134" t="s">
        <v>567</v>
      </c>
      <c r="V150" s="134" t="s">
        <v>567</v>
      </c>
    </row>
    <row r="151" spans="1:22" s="165" customFormat="1" x14ac:dyDescent="0.25">
      <c r="A151" s="171">
        <v>44524</v>
      </c>
      <c r="B151" s="172" t="s">
        <v>810</v>
      </c>
      <c r="C151" s="172" t="s">
        <v>805</v>
      </c>
      <c r="D151" s="173" t="s">
        <v>755</v>
      </c>
      <c r="E151" s="214"/>
      <c r="F151" s="171">
        <v>44525</v>
      </c>
      <c r="G151" s="174">
        <v>0.22083333333333333</v>
      </c>
      <c r="H151" s="175">
        <v>44525.577777777777</v>
      </c>
      <c r="I151" s="163">
        <v>44525.577777777777</v>
      </c>
      <c r="J151" s="164">
        <v>0.35694444444444445</v>
      </c>
      <c r="K151" s="164">
        <v>8.5666666666666664</v>
      </c>
      <c r="L151" s="134" t="s">
        <v>623</v>
      </c>
      <c r="M151" s="134" t="s">
        <v>770</v>
      </c>
      <c r="N151" s="134" t="s">
        <v>623</v>
      </c>
      <c r="O151" s="134" t="s">
        <v>567</v>
      </c>
      <c r="P151" s="134" t="s">
        <v>567</v>
      </c>
      <c r="Q151" s="134" t="s">
        <v>567</v>
      </c>
      <c r="R151" s="134" t="s">
        <v>567</v>
      </c>
      <c r="S151" s="134" t="s">
        <v>567</v>
      </c>
      <c r="T151" s="134" t="s">
        <v>567</v>
      </c>
      <c r="U151" s="134" t="s">
        <v>567</v>
      </c>
      <c r="V151" s="134" t="s">
        <v>567</v>
      </c>
    </row>
    <row r="152" spans="1:22" s="165" customFormat="1" x14ac:dyDescent="0.25">
      <c r="A152" s="171">
        <v>44524</v>
      </c>
      <c r="B152" s="172" t="s">
        <v>810</v>
      </c>
      <c r="C152" s="172" t="s">
        <v>805</v>
      </c>
      <c r="D152" s="173" t="s">
        <v>755</v>
      </c>
      <c r="E152" s="214"/>
      <c r="F152" s="171">
        <v>44525</v>
      </c>
      <c r="G152" s="174">
        <v>0.22222222222222221</v>
      </c>
      <c r="H152" s="175">
        <v>44525.614583333336</v>
      </c>
      <c r="I152" s="163">
        <v>44525.614583333336</v>
      </c>
      <c r="J152" s="164">
        <v>0.3923611111111111</v>
      </c>
      <c r="K152" s="164">
        <v>9.4166666666666661</v>
      </c>
      <c r="L152" s="134" t="s">
        <v>623</v>
      </c>
      <c r="M152" s="134" t="s">
        <v>770</v>
      </c>
      <c r="N152" s="134" t="s">
        <v>623</v>
      </c>
      <c r="O152" s="134" t="s">
        <v>567</v>
      </c>
      <c r="P152" s="134" t="s">
        <v>567</v>
      </c>
      <c r="Q152" s="134" t="s">
        <v>567</v>
      </c>
      <c r="R152" s="134" t="s">
        <v>567</v>
      </c>
      <c r="S152" s="134" t="s">
        <v>567</v>
      </c>
      <c r="T152" s="134" t="s">
        <v>567</v>
      </c>
      <c r="U152" s="134" t="s">
        <v>567</v>
      </c>
      <c r="V152" s="134" t="s">
        <v>567</v>
      </c>
    </row>
    <row r="153" spans="1:22" s="165" customFormat="1" x14ac:dyDescent="0.25">
      <c r="A153" s="171">
        <v>44524</v>
      </c>
      <c r="B153" s="172" t="s">
        <v>810</v>
      </c>
      <c r="C153" s="172" t="s">
        <v>805</v>
      </c>
      <c r="D153" s="173" t="s">
        <v>755</v>
      </c>
      <c r="E153" s="214"/>
      <c r="F153" s="171">
        <v>44525</v>
      </c>
      <c r="G153" s="174">
        <v>0.22222222222222221</v>
      </c>
      <c r="H153" s="175">
        <v>44525.614583333336</v>
      </c>
      <c r="I153" s="163">
        <v>44525.614583333336</v>
      </c>
      <c r="J153" s="164">
        <v>0.3923611111111111</v>
      </c>
      <c r="K153" s="164">
        <v>9.4166666666666661</v>
      </c>
      <c r="L153" s="134" t="s">
        <v>623</v>
      </c>
      <c r="M153" s="134" t="s">
        <v>770</v>
      </c>
      <c r="N153" s="134" t="s">
        <v>623</v>
      </c>
      <c r="O153" s="134" t="s">
        <v>567</v>
      </c>
      <c r="P153" s="134" t="s">
        <v>567</v>
      </c>
      <c r="Q153" s="134" t="s">
        <v>567</v>
      </c>
      <c r="R153" s="134" t="s">
        <v>567</v>
      </c>
      <c r="S153" s="134" t="s">
        <v>567</v>
      </c>
      <c r="T153" s="134" t="s">
        <v>567</v>
      </c>
      <c r="U153" s="134" t="s">
        <v>567</v>
      </c>
      <c r="V153" s="134" t="s">
        <v>567</v>
      </c>
    </row>
    <row r="154" spans="1:22" s="165" customFormat="1" x14ac:dyDescent="0.25">
      <c r="A154" s="171">
        <v>44524</v>
      </c>
      <c r="B154" s="172" t="s">
        <v>810</v>
      </c>
      <c r="C154" s="172" t="s">
        <v>805</v>
      </c>
      <c r="D154" s="173" t="s">
        <v>755</v>
      </c>
      <c r="E154" s="214"/>
      <c r="F154" s="171">
        <v>44525</v>
      </c>
      <c r="G154" s="174">
        <v>0.22222222222222221</v>
      </c>
      <c r="H154" s="175">
        <v>44525.614583333336</v>
      </c>
      <c r="I154" s="163">
        <v>44525.614583333336</v>
      </c>
      <c r="J154" s="164">
        <v>0.3923611111111111</v>
      </c>
      <c r="K154" s="164">
        <v>9.4166666666666661</v>
      </c>
      <c r="L154" s="134" t="s">
        <v>623</v>
      </c>
      <c r="M154" s="134" t="s">
        <v>770</v>
      </c>
      <c r="N154" s="134" t="s">
        <v>623</v>
      </c>
      <c r="O154" s="134" t="s">
        <v>567</v>
      </c>
      <c r="P154" s="134" t="s">
        <v>567</v>
      </c>
      <c r="Q154" s="134" t="s">
        <v>567</v>
      </c>
      <c r="R154" s="134" t="s">
        <v>567</v>
      </c>
      <c r="S154" s="134" t="s">
        <v>567</v>
      </c>
      <c r="T154" s="134" t="s">
        <v>567</v>
      </c>
      <c r="U154" s="134" t="s">
        <v>567</v>
      </c>
      <c r="V154" s="134" t="s">
        <v>567</v>
      </c>
    </row>
    <row r="155" spans="1:22" s="165" customFormat="1" x14ac:dyDescent="0.25">
      <c r="A155" s="171">
        <v>44524</v>
      </c>
      <c r="B155" s="172" t="s">
        <v>810</v>
      </c>
      <c r="C155" s="172" t="s">
        <v>805</v>
      </c>
      <c r="D155" s="173" t="s">
        <v>755</v>
      </c>
      <c r="E155" s="214"/>
      <c r="F155" s="171">
        <v>44525</v>
      </c>
      <c r="G155" s="174">
        <v>0.22222222222222221</v>
      </c>
      <c r="H155" s="175">
        <v>44525.614583333336</v>
      </c>
      <c r="I155" s="163">
        <v>44525.614583333336</v>
      </c>
      <c r="J155" s="164">
        <v>0.3923611111111111</v>
      </c>
      <c r="K155" s="164">
        <v>9.4166666666666661</v>
      </c>
      <c r="L155" s="134" t="s">
        <v>623</v>
      </c>
      <c r="M155" s="134" t="s">
        <v>770</v>
      </c>
      <c r="N155" s="134" t="s">
        <v>623</v>
      </c>
      <c r="O155" s="134" t="s">
        <v>567</v>
      </c>
      <c r="P155" s="134" t="s">
        <v>567</v>
      </c>
      <c r="Q155" s="134" t="s">
        <v>567</v>
      </c>
      <c r="R155" s="134" t="s">
        <v>567</v>
      </c>
      <c r="S155" s="134" t="s">
        <v>567</v>
      </c>
      <c r="T155" s="134" t="s">
        <v>567</v>
      </c>
      <c r="U155" s="134" t="s">
        <v>567</v>
      </c>
      <c r="V155" s="134" t="s">
        <v>567</v>
      </c>
    </row>
    <row r="156" spans="1:22" s="165" customFormat="1" x14ac:dyDescent="0.25">
      <c r="A156" s="171">
        <v>44524</v>
      </c>
      <c r="B156" s="172" t="s">
        <v>810</v>
      </c>
      <c r="C156" s="172" t="s">
        <v>805</v>
      </c>
      <c r="D156" s="173" t="s">
        <v>755</v>
      </c>
      <c r="E156" s="214"/>
      <c r="F156" s="171">
        <v>44525</v>
      </c>
      <c r="G156" s="174">
        <v>0.22222222222222221</v>
      </c>
      <c r="H156" s="175">
        <v>44525.614583333336</v>
      </c>
      <c r="I156" s="163">
        <v>44525.614583333336</v>
      </c>
      <c r="J156" s="164">
        <v>0.3923611111111111</v>
      </c>
      <c r="K156" s="164">
        <v>9.4166666666666661</v>
      </c>
      <c r="L156" s="134" t="s">
        <v>623</v>
      </c>
      <c r="M156" s="134" t="s">
        <v>770</v>
      </c>
      <c r="N156" s="134" t="s">
        <v>623</v>
      </c>
      <c r="O156" s="134" t="s">
        <v>567</v>
      </c>
      <c r="P156" s="134" t="s">
        <v>567</v>
      </c>
      <c r="Q156" s="134" t="s">
        <v>567</v>
      </c>
      <c r="R156" s="134" t="s">
        <v>567</v>
      </c>
      <c r="S156" s="134" t="s">
        <v>567</v>
      </c>
      <c r="T156" s="134" t="s">
        <v>567</v>
      </c>
      <c r="U156" s="134" t="s">
        <v>567</v>
      </c>
      <c r="V156" s="134" t="s">
        <v>567</v>
      </c>
    </row>
    <row r="157" spans="1:22" s="165" customFormat="1" x14ac:dyDescent="0.25">
      <c r="A157" s="171">
        <v>44524</v>
      </c>
      <c r="B157" s="172" t="s">
        <v>810</v>
      </c>
      <c r="C157" s="172" t="s">
        <v>805</v>
      </c>
      <c r="D157" s="173" t="s">
        <v>755</v>
      </c>
      <c r="E157" s="214"/>
      <c r="F157" s="171">
        <v>44525</v>
      </c>
      <c r="G157" s="174">
        <v>0.22083333333333333</v>
      </c>
      <c r="H157" s="175">
        <v>44525.577777777777</v>
      </c>
      <c r="I157" s="163">
        <v>44525.577777777777</v>
      </c>
      <c r="J157" s="164">
        <v>0.35694444444444445</v>
      </c>
      <c r="K157" s="164">
        <v>8.5666666666666664</v>
      </c>
      <c r="L157" s="134" t="s">
        <v>623</v>
      </c>
      <c r="M157" s="134" t="s">
        <v>770</v>
      </c>
      <c r="N157" s="134" t="s">
        <v>623</v>
      </c>
      <c r="O157" s="134" t="s">
        <v>567</v>
      </c>
      <c r="P157" s="134" t="s">
        <v>567</v>
      </c>
      <c r="Q157" s="134" t="s">
        <v>567</v>
      </c>
      <c r="R157" s="134" t="s">
        <v>567</v>
      </c>
      <c r="S157" s="134" t="s">
        <v>567</v>
      </c>
      <c r="T157" s="134" t="s">
        <v>567</v>
      </c>
      <c r="U157" s="134" t="s">
        <v>567</v>
      </c>
      <c r="V157" s="134" t="s">
        <v>567</v>
      </c>
    </row>
    <row r="158" spans="1:22" s="165" customFormat="1" x14ac:dyDescent="0.25">
      <c r="A158" s="171">
        <v>44524</v>
      </c>
      <c r="B158" s="172" t="s">
        <v>810</v>
      </c>
      <c r="C158" s="172" t="s">
        <v>805</v>
      </c>
      <c r="D158" s="173" t="s">
        <v>755</v>
      </c>
      <c r="E158" s="214"/>
      <c r="F158" s="171">
        <v>44525</v>
      </c>
      <c r="G158" s="174">
        <v>0.22222222222222221</v>
      </c>
      <c r="H158" s="175">
        <v>44525.614583333336</v>
      </c>
      <c r="I158" s="163">
        <v>44525.614583333336</v>
      </c>
      <c r="J158" s="164">
        <v>0.3923611111111111</v>
      </c>
      <c r="K158" s="164">
        <v>9.4166666666666661</v>
      </c>
      <c r="L158" s="134" t="s">
        <v>623</v>
      </c>
      <c r="M158" s="134" t="s">
        <v>770</v>
      </c>
      <c r="N158" s="134" t="s">
        <v>623</v>
      </c>
      <c r="O158" s="134" t="s">
        <v>567</v>
      </c>
      <c r="P158" s="134" t="s">
        <v>567</v>
      </c>
      <c r="Q158" s="134" t="s">
        <v>567</v>
      </c>
      <c r="R158" s="134" t="s">
        <v>567</v>
      </c>
      <c r="S158" s="134" t="s">
        <v>567</v>
      </c>
      <c r="T158" s="134" t="s">
        <v>567</v>
      </c>
      <c r="U158" s="134" t="s">
        <v>567</v>
      </c>
      <c r="V158" s="134" t="s">
        <v>567</v>
      </c>
    </row>
    <row r="159" spans="1:22" s="165" customFormat="1" x14ac:dyDescent="0.25">
      <c r="A159" s="171">
        <v>44524</v>
      </c>
      <c r="B159" s="172" t="s">
        <v>810</v>
      </c>
      <c r="C159" s="172" t="s">
        <v>805</v>
      </c>
      <c r="D159" s="173" t="s">
        <v>754</v>
      </c>
      <c r="E159" s="214"/>
      <c r="F159" s="171">
        <v>44525</v>
      </c>
      <c r="G159" s="174">
        <v>0.22083333333333333</v>
      </c>
      <c r="H159" s="175">
        <v>44525.577777777777</v>
      </c>
      <c r="I159" s="163">
        <v>44525.577777777777</v>
      </c>
      <c r="J159" s="164">
        <v>0.35694444444444445</v>
      </c>
      <c r="K159" s="164">
        <v>8.5666666666666664</v>
      </c>
      <c r="L159" s="134" t="s">
        <v>623</v>
      </c>
      <c r="M159" s="134" t="s">
        <v>770</v>
      </c>
      <c r="N159" s="134" t="s">
        <v>623</v>
      </c>
      <c r="O159" s="134" t="s">
        <v>567</v>
      </c>
      <c r="P159" s="134" t="s">
        <v>567</v>
      </c>
      <c r="Q159" s="134" t="s">
        <v>567</v>
      </c>
      <c r="R159" s="134" t="s">
        <v>567</v>
      </c>
      <c r="S159" s="134" t="s">
        <v>567</v>
      </c>
      <c r="T159" s="134" t="s">
        <v>567</v>
      </c>
      <c r="U159" s="134" t="s">
        <v>567</v>
      </c>
      <c r="V159" s="134" t="s">
        <v>567</v>
      </c>
    </row>
    <row r="160" spans="1:22" s="165" customFormat="1" x14ac:dyDescent="0.25">
      <c r="A160" s="171">
        <v>44524</v>
      </c>
      <c r="B160" s="172" t="s">
        <v>810</v>
      </c>
      <c r="C160" s="172" t="s">
        <v>805</v>
      </c>
      <c r="D160" s="173" t="s">
        <v>754</v>
      </c>
      <c r="E160" s="214"/>
      <c r="F160" s="171">
        <v>44525</v>
      </c>
      <c r="G160" s="174">
        <v>0.22083333333333333</v>
      </c>
      <c r="H160" s="175">
        <v>44525.577777777777</v>
      </c>
      <c r="I160" s="163">
        <v>44525.577777777777</v>
      </c>
      <c r="J160" s="164">
        <v>0.35694444444444445</v>
      </c>
      <c r="K160" s="164">
        <v>8.5666666666666664</v>
      </c>
      <c r="L160" s="134" t="s">
        <v>623</v>
      </c>
      <c r="M160" s="134" t="s">
        <v>770</v>
      </c>
      <c r="N160" s="134" t="s">
        <v>623</v>
      </c>
      <c r="O160" s="134" t="s">
        <v>567</v>
      </c>
      <c r="P160" s="134" t="s">
        <v>567</v>
      </c>
      <c r="Q160" s="134" t="s">
        <v>567</v>
      </c>
      <c r="R160" s="134" t="s">
        <v>567</v>
      </c>
      <c r="S160" s="134" t="s">
        <v>567</v>
      </c>
      <c r="T160" s="134" t="s">
        <v>567</v>
      </c>
      <c r="U160" s="134" t="s">
        <v>567</v>
      </c>
      <c r="V160" s="134" t="s">
        <v>567</v>
      </c>
    </row>
    <row r="161" spans="1:22" s="165" customFormat="1" x14ac:dyDescent="0.25">
      <c r="A161" s="171">
        <v>44524</v>
      </c>
      <c r="B161" s="172" t="s">
        <v>810</v>
      </c>
      <c r="C161" s="172" t="s">
        <v>805</v>
      </c>
      <c r="D161" s="173" t="s">
        <v>755</v>
      </c>
      <c r="E161" s="214"/>
      <c r="F161" s="171">
        <v>44525</v>
      </c>
      <c r="G161" s="174">
        <v>0.22222222222222221</v>
      </c>
      <c r="H161" s="175">
        <v>44525.614583333336</v>
      </c>
      <c r="I161" s="163">
        <v>44525.614583333336</v>
      </c>
      <c r="J161" s="164">
        <v>0.3923611111111111</v>
      </c>
      <c r="K161" s="164">
        <v>9.4166666666666661</v>
      </c>
      <c r="L161" s="134" t="s">
        <v>623</v>
      </c>
      <c r="M161" s="134" t="s">
        <v>770</v>
      </c>
      <c r="N161" s="134" t="s">
        <v>623</v>
      </c>
      <c r="O161" s="134" t="s">
        <v>567</v>
      </c>
      <c r="P161" s="134" t="s">
        <v>567</v>
      </c>
      <c r="Q161" s="134" t="s">
        <v>567</v>
      </c>
      <c r="R161" s="134" t="s">
        <v>567</v>
      </c>
      <c r="S161" s="134" t="s">
        <v>567</v>
      </c>
      <c r="T161" s="134" t="s">
        <v>567</v>
      </c>
      <c r="U161" s="134" t="s">
        <v>567</v>
      </c>
      <c r="V161" s="134" t="s">
        <v>567</v>
      </c>
    </row>
    <row r="162" spans="1:22" s="165" customFormat="1" x14ac:dyDescent="0.25">
      <c r="A162" s="171">
        <v>44524</v>
      </c>
      <c r="B162" s="172" t="s">
        <v>810</v>
      </c>
      <c r="C162" s="172" t="s">
        <v>805</v>
      </c>
      <c r="D162" s="173" t="s">
        <v>755</v>
      </c>
      <c r="E162" s="214"/>
      <c r="F162" s="171">
        <v>44525</v>
      </c>
      <c r="G162" s="174">
        <v>0.22083333333333333</v>
      </c>
      <c r="H162" s="175">
        <v>44525.577777777777</v>
      </c>
      <c r="I162" s="163">
        <v>44525.577777777777</v>
      </c>
      <c r="J162" s="164">
        <v>0.35694444444444445</v>
      </c>
      <c r="K162" s="164">
        <v>8.5666666666666664</v>
      </c>
      <c r="L162" s="134" t="s">
        <v>623</v>
      </c>
      <c r="M162" s="134" t="s">
        <v>770</v>
      </c>
      <c r="N162" s="134" t="s">
        <v>623</v>
      </c>
      <c r="O162" s="134" t="s">
        <v>567</v>
      </c>
      <c r="P162" s="134" t="s">
        <v>567</v>
      </c>
      <c r="Q162" s="134" t="s">
        <v>567</v>
      </c>
      <c r="R162" s="134" t="s">
        <v>567</v>
      </c>
      <c r="S162" s="134" t="s">
        <v>567</v>
      </c>
      <c r="T162" s="134" t="s">
        <v>567</v>
      </c>
      <c r="U162" s="134" t="s">
        <v>567</v>
      </c>
      <c r="V162" s="134" t="s">
        <v>567</v>
      </c>
    </row>
    <row r="163" spans="1:22" s="165" customFormat="1" x14ac:dyDescent="0.25">
      <c r="A163" s="171">
        <v>44524</v>
      </c>
      <c r="B163" s="172" t="s">
        <v>810</v>
      </c>
      <c r="C163" s="172" t="s">
        <v>805</v>
      </c>
      <c r="D163" s="173" t="s">
        <v>755</v>
      </c>
      <c r="E163" s="214"/>
      <c r="F163" s="171">
        <v>44525</v>
      </c>
      <c r="G163" s="174">
        <v>0.22222222222222221</v>
      </c>
      <c r="H163" s="175">
        <v>44525.614583333336</v>
      </c>
      <c r="I163" s="163">
        <v>44525.614583333336</v>
      </c>
      <c r="J163" s="164">
        <v>0.3923611111111111</v>
      </c>
      <c r="K163" s="164">
        <v>9.4166666666666661</v>
      </c>
      <c r="L163" s="134" t="s">
        <v>623</v>
      </c>
      <c r="M163" s="134" t="s">
        <v>770</v>
      </c>
      <c r="N163" s="134" t="s">
        <v>623</v>
      </c>
      <c r="O163" s="134" t="s">
        <v>567</v>
      </c>
      <c r="P163" s="134" t="s">
        <v>567</v>
      </c>
      <c r="Q163" s="134" t="s">
        <v>567</v>
      </c>
      <c r="R163" s="134" t="s">
        <v>567</v>
      </c>
      <c r="S163" s="134" t="s">
        <v>567</v>
      </c>
      <c r="T163" s="134" t="s">
        <v>567</v>
      </c>
      <c r="U163" s="134" t="s">
        <v>567</v>
      </c>
      <c r="V163" s="134" t="s">
        <v>567</v>
      </c>
    </row>
    <row r="164" spans="1:22" s="165" customFormat="1" x14ac:dyDescent="0.25">
      <c r="A164" s="171">
        <v>44524</v>
      </c>
      <c r="B164" s="172" t="s">
        <v>810</v>
      </c>
      <c r="C164" s="172" t="s">
        <v>805</v>
      </c>
      <c r="D164" s="173" t="s">
        <v>754</v>
      </c>
      <c r="E164" s="214"/>
      <c r="F164" s="171">
        <v>44525</v>
      </c>
      <c r="G164" s="174">
        <v>0.22083333333333333</v>
      </c>
      <c r="H164" s="175">
        <v>44525.577777777777</v>
      </c>
      <c r="I164" s="163">
        <v>44525.577777777777</v>
      </c>
      <c r="J164" s="164">
        <v>0.35694444444444445</v>
      </c>
      <c r="K164" s="164">
        <v>8.5666666666666664</v>
      </c>
      <c r="L164" s="134" t="s">
        <v>623</v>
      </c>
      <c r="M164" s="134" t="s">
        <v>770</v>
      </c>
      <c r="N164" s="134" t="s">
        <v>623</v>
      </c>
      <c r="O164" s="134" t="s">
        <v>567</v>
      </c>
      <c r="P164" s="134" t="s">
        <v>567</v>
      </c>
      <c r="Q164" s="134" t="s">
        <v>567</v>
      </c>
      <c r="R164" s="134" t="s">
        <v>567</v>
      </c>
      <c r="S164" s="134" t="s">
        <v>567</v>
      </c>
      <c r="T164" s="134" t="s">
        <v>567</v>
      </c>
      <c r="U164" s="134" t="s">
        <v>567</v>
      </c>
      <c r="V164" s="134" t="s">
        <v>567</v>
      </c>
    </row>
    <row r="165" spans="1:22" s="165" customFormat="1" x14ac:dyDescent="0.25">
      <c r="A165" s="171">
        <v>44524</v>
      </c>
      <c r="B165" s="172" t="s">
        <v>810</v>
      </c>
      <c r="C165" s="172" t="s">
        <v>805</v>
      </c>
      <c r="D165" s="173" t="s">
        <v>755</v>
      </c>
      <c r="E165" s="214"/>
      <c r="F165" s="171">
        <v>44525</v>
      </c>
      <c r="G165" s="174">
        <v>0.22222222222222221</v>
      </c>
      <c r="H165" s="175">
        <v>44525.614583333336</v>
      </c>
      <c r="I165" s="163">
        <v>44525.614583333336</v>
      </c>
      <c r="J165" s="164">
        <v>0.3923611111111111</v>
      </c>
      <c r="K165" s="164">
        <v>9.4166666666666661</v>
      </c>
      <c r="L165" s="134" t="s">
        <v>623</v>
      </c>
      <c r="M165" s="134" t="s">
        <v>770</v>
      </c>
      <c r="N165" s="134" t="s">
        <v>623</v>
      </c>
      <c r="O165" s="134" t="s">
        <v>567</v>
      </c>
      <c r="P165" s="134" t="s">
        <v>567</v>
      </c>
      <c r="Q165" s="134" t="s">
        <v>567</v>
      </c>
      <c r="R165" s="134" t="s">
        <v>567</v>
      </c>
      <c r="S165" s="134" t="s">
        <v>567</v>
      </c>
      <c r="T165" s="134" t="s">
        <v>567</v>
      </c>
      <c r="U165" s="134" t="s">
        <v>567</v>
      </c>
      <c r="V165" s="134" t="s">
        <v>567</v>
      </c>
    </row>
    <row r="166" spans="1:22" s="165" customFormat="1" x14ac:dyDescent="0.25">
      <c r="A166" s="171">
        <v>44524</v>
      </c>
      <c r="B166" s="172" t="s">
        <v>810</v>
      </c>
      <c r="C166" s="172" t="s">
        <v>805</v>
      </c>
      <c r="D166" s="173" t="s">
        <v>755</v>
      </c>
      <c r="E166" s="214"/>
      <c r="F166" s="171">
        <v>44525</v>
      </c>
      <c r="G166" s="174">
        <v>0.17986111111111111</v>
      </c>
      <c r="H166" s="175">
        <v>44526.555555555555</v>
      </c>
      <c r="I166" s="163">
        <v>44526.555555555555</v>
      </c>
      <c r="J166" s="164">
        <v>1.3756944444444443</v>
      </c>
      <c r="K166" s="164">
        <v>33.016666666666666</v>
      </c>
      <c r="L166" s="134" t="s">
        <v>623</v>
      </c>
      <c r="M166" s="134" t="s">
        <v>770</v>
      </c>
      <c r="N166" s="134" t="s">
        <v>623</v>
      </c>
      <c r="O166" s="134" t="s">
        <v>567</v>
      </c>
      <c r="P166" s="134" t="s">
        <v>567</v>
      </c>
      <c r="Q166" s="134" t="s">
        <v>567</v>
      </c>
      <c r="R166" s="134" t="s">
        <v>567</v>
      </c>
      <c r="S166" s="134" t="s">
        <v>567</v>
      </c>
      <c r="T166" s="134" t="s">
        <v>567</v>
      </c>
      <c r="U166" s="134" t="s">
        <v>567</v>
      </c>
      <c r="V166" s="134" t="s">
        <v>567</v>
      </c>
    </row>
    <row r="167" spans="1:22" s="165" customFormat="1" x14ac:dyDescent="0.25">
      <c r="A167" s="171">
        <v>44524</v>
      </c>
      <c r="B167" s="172" t="s">
        <v>810</v>
      </c>
      <c r="C167" s="172" t="s">
        <v>805</v>
      </c>
      <c r="D167" s="173" t="s">
        <v>755</v>
      </c>
      <c r="E167" s="214"/>
      <c r="F167" s="171">
        <v>44525</v>
      </c>
      <c r="G167" s="174">
        <v>0.22083333333333333</v>
      </c>
      <c r="H167" s="175">
        <v>44525.577777777777</v>
      </c>
      <c r="I167" s="163">
        <v>44525.577777777777</v>
      </c>
      <c r="J167" s="164">
        <v>0.35694444444444445</v>
      </c>
      <c r="K167" s="164">
        <v>8.5666666666666664</v>
      </c>
      <c r="L167" s="134" t="s">
        <v>623</v>
      </c>
      <c r="M167" s="134" t="s">
        <v>770</v>
      </c>
      <c r="N167" s="134" t="s">
        <v>623</v>
      </c>
      <c r="O167" s="134" t="s">
        <v>567</v>
      </c>
      <c r="P167" s="134" t="s">
        <v>567</v>
      </c>
      <c r="Q167" s="134" t="s">
        <v>567</v>
      </c>
      <c r="R167" s="134" t="s">
        <v>567</v>
      </c>
      <c r="S167" s="134" t="s">
        <v>567</v>
      </c>
      <c r="T167" s="134" t="s">
        <v>567</v>
      </c>
      <c r="U167" s="134" t="s">
        <v>567</v>
      </c>
      <c r="V167" s="134" t="s">
        <v>567</v>
      </c>
    </row>
    <row r="168" spans="1:22" s="165" customFormat="1" x14ac:dyDescent="0.25">
      <c r="A168" s="171">
        <v>44524</v>
      </c>
      <c r="B168" s="172" t="s">
        <v>810</v>
      </c>
      <c r="C168" s="172" t="s">
        <v>805</v>
      </c>
      <c r="D168" s="173" t="s">
        <v>755</v>
      </c>
      <c r="E168" s="214"/>
      <c r="F168" s="171">
        <v>44525</v>
      </c>
      <c r="G168" s="174">
        <v>0.22222222222222221</v>
      </c>
      <c r="H168" s="175">
        <v>44525.614583333336</v>
      </c>
      <c r="I168" s="163">
        <v>44525.614583333336</v>
      </c>
      <c r="J168" s="164">
        <v>0.3923611111111111</v>
      </c>
      <c r="K168" s="164">
        <v>9.4166666666666661</v>
      </c>
      <c r="L168" s="134" t="s">
        <v>623</v>
      </c>
      <c r="M168" s="134" t="s">
        <v>770</v>
      </c>
      <c r="N168" s="134" t="s">
        <v>623</v>
      </c>
      <c r="O168" s="134" t="s">
        <v>567</v>
      </c>
      <c r="P168" s="134" t="s">
        <v>567</v>
      </c>
      <c r="Q168" s="134" t="s">
        <v>567</v>
      </c>
      <c r="R168" s="134" t="s">
        <v>567</v>
      </c>
      <c r="S168" s="134" t="s">
        <v>567</v>
      </c>
      <c r="T168" s="134" t="s">
        <v>567</v>
      </c>
      <c r="U168" s="134" t="s">
        <v>567</v>
      </c>
      <c r="V168" s="134" t="s">
        <v>567</v>
      </c>
    </row>
    <row r="169" spans="1:22" s="165" customFormat="1" x14ac:dyDescent="0.25">
      <c r="A169" s="171">
        <v>44524</v>
      </c>
      <c r="B169" s="172" t="s">
        <v>810</v>
      </c>
      <c r="C169" s="172" t="s">
        <v>805</v>
      </c>
      <c r="D169" s="173" t="s">
        <v>755</v>
      </c>
      <c r="E169" s="214"/>
      <c r="F169" s="171">
        <v>44525</v>
      </c>
      <c r="G169" s="174">
        <v>0.22083333333333333</v>
      </c>
      <c r="H169" s="175">
        <v>44525.577777777777</v>
      </c>
      <c r="I169" s="163">
        <v>44525.577777777777</v>
      </c>
      <c r="J169" s="164">
        <v>0.35694444444444445</v>
      </c>
      <c r="K169" s="164">
        <v>8.5666666666666664</v>
      </c>
      <c r="L169" s="134" t="s">
        <v>623</v>
      </c>
      <c r="M169" s="134" t="s">
        <v>770</v>
      </c>
      <c r="N169" s="134" t="s">
        <v>623</v>
      </c>
      <c r="O169" s="134" t="s">
        <v>567</v>
      </c>
      <c r="P169" s="134" t="s">
        <v>567</v>
      </c>
      <c r="Q169" s="134" t="s">
        <v>567</v>
      </c>
      <c r="R169" s="134" t="s">
        <v>567</v>
      </c>
      <c r="S169" s="134" t="s">
        <v>567</v>
      </c>
      <c r="T169" s="134" t="s">
        <v>567</v>
      </c>
      <c r="U169" s="134" t="s">
        <v>567</v>
      </c>
      <c r="V169" s="134" t="s">
        <v>567</v>
      </c>
    </row>
    <row r="170" spans="1:22" s="165" customFormat="1" x14ac:dyDescent="0.25">
      <c r="A170" s="171">
        <v>44524</v>
      </c>
      <c r="B170" s="172" t="s">
        <v>810</v>
      </c>
      <c r="C170" s="172" t="s">
        <v>805</v>
      </c>
      <c r="D170" s="173" t="s">
        <v>755</v>
      </c>
      <c r="E170" s="214"/>
      <c r="F170" s="171">
        <v>44525</v>
      </c>
      <c r="G170" s="174">
        <v>0.22083333333333333</v>
      </c>
      <c r="H170" s="175">
        <v>44525.577777777777</v>
      </c>
      <c r="I170" s="163">
        <v>44525.577777777777</v>
      </c>
      <c r="J170" s="164">
        <v>0.35694444444444445</v>
      </c>
      <c r="K170" s="164">
        <v>8.5666666666666664</v>
      </c>
      <c r="L170" s="134" t="s">
        <v>623</v>
      </c>
      <c r="M170" s="134" t="s">
        <v>770</v>
      </c>
      <c r="N170" s="134" t="s">
        <v>623</v>
      </c>
      <c r="O170" s="134" t="s">
        <v>567</v>
      </c>
      <c r="P170" s="134" t="s">
        <v>567</v>
      </c>
      <c r="Q170" s="134" t="s">
        <v>567</v>
      </c>
      <c r="R170" s="134" t="s">
        <v>567</v>
      </c>
      <c r="S170" s="134" t="s">
        <v>567</v>
      </c>
      <c r="T170" s="134" t="s">
        <v>567</v>
      </c>
      <c r="U170" s="134" t="s">
        <v>567</v>
      </c>
      <c r="V170" s="134" t="s">
        <v>567</v>
      </c>
    </row>
    <row r="171" spans="1:22" s="165" customFormat="1" x14ac:dyDescent="0.25">
      <c r="A171" s="171">
        <v>44524</v>
      </c>
      <c r="B171" s="172" t="s">
        <v>810</v>
      </c>
      <c r="C171" s="172" t="s">
        <v>805</v>
      </c>
      <c r="D171" s="173" t="s">
        <v>755</v>
      </c>
      <c r="E171" s="214"/>
      <c r="F171" s="171">
        <v>44525</v>
      </c>
      <c r="G171" s="174">
        <v>0.22222222222222221</v>
      </c>
      <c r="H171" s="175">
        <v>44525.614583333336</v>
      </c>
      <c r="I171" s="163">
        <v>44525.614583333336</v>
      </c>
      <c r="J171" s="164">
        <v>0.3923611111111111</v>
      </c>
      <c r="K171" s="164">
        <v>9.4166666666666661</v>
      </c>
      <c r="L171" s="134" t="s">
        <v>623</v>
      </c>
      <c r="M171" s="134" t="s">
        <v>770</v>
      </c>
      <c r="N171" s="134" t="s">
        <v>623</v>
      </c>
      <c r="O171" s="134" t="s">
        <v>567</v>
      </c>
      <c r="P171" s="134" t="s">
        <v>567</v>
      </c>
      <c r="Q171" s="134" t="s">
        <v>567</v>
      </c>
      <c r="R171" s="134" t="s">
        <v>567</v>
      </c>
      <c r="S171" s="134" t="s">
        <v>567</v>
      </c>
      <c r="T171" s="134" t="s">
        <v>567</v>
      </c>
      <c r="U171" s="134" t="s">
        <v>567</v>
      </c>
      <c r="V171" s="134" t="s">
        <v>567</v>
      </c>
    </row>
    <row r="172" spans="1:22" s="165" customFormat="1" x14ac:dyDescent="0.25">
      <c r="A172" s="171">
        <v>44524</v>
      </c>
      <c r="B172" s="172" t="s">
        <v>810</v>
      </c>
      <c r="C172" s="172" t="s">
        <v>805</v>
      </c>
      <c r="D172" s="173" t="s">
        <v>755</v>
      </c>
      <c r="E172" s="214"/>
      <c r="F172" s="171">
        <v>44525</v>
      </c>
      <c r="G172" s="174">
        <v>0.22222222222222221</v>
      </c>
      <c r="H172" s="175">
        <v>44525.614583333336</v>
      </c>
      <c r="I172" s="163">
        <v>44525.614583333336</v>
      </c>
      <c r="J172" s="164">
        <v>0.3923611111111111</v>
      </c>
      <c r="K172" s="164">
        <v>9.4166666666666661</v>
      </c>
      <c r="L172" s="134" t="s">
        <v>623</v>
      </c>
      <c r="M172" s="134" t="s">
        <v>770</v>
      </c>
      <c r="N172" s="134" t="s">
        <v>623</v>
      </c>
      <c r="O172" s="134" t="s">
        <v>567</v>
      </c>
      <c r="P172" s="134" t="s">
        <v>567</v>
      </c>
      <c r="Q172" s="134" t="s">
        <v>567</v>
      </c>
      <c r="R172" s="134" t="s">
        <v>567</v>
      </c>
      <c r="S172" s="134" t="s">
        <v>567</v>
      </c>
      <c r="T172" s="134" t="s">
        <v>567</v>
      </c>
      <c r="U172" s="134" t="s">
        <v>567</v>
      </c>
      <c r="V172" s="134" t="s">
        <v>567</v>
      </c>
    </row>
    <row r="173" spans="1:22" s="165" customFormat="1" x14ac:dyDescent="0.25">
      <c r="A173" s="171">
        <v>44524</v>
      </c>
      <c r="B173" s="172" t="s">
        <v>810</v>
      </c>
      <c r="C173" s="172" t="s">
        <v>805</v>
      </c>
      <c r="D173" s="173" t="s">
        <v>755</v>
      </c>
      <c r="E173" s="214"/>
      <c r="F173" s="171">
        <v>44525</v>
      </c>
      <c r="G173" s="174">
        <v>0.22222222222222221</v>
      </c>
      <c r="H173" s="175">
        <v>44525.614583333336</v>
      </c>
      <c r="I173" s="163">
        <v>44525.614583333336</v>
      </c>
      <c r="J173" s="164">
        <v>0.3923611111111111</v>
      </c>
      <c r="K173" s="164">
        <v>9.4166666666666661</v>
      </c>
      <c r="L173" s="134" t="s">
        <v>623</v>
      </c>
      <c r="M173" s="134" t="s">
        <v>770</v>
      </c>
      <c r="N173" s="134" t="s">
        <v>623</v>
      </c>
      <c r="O173" s="134" t="s">
        <v>567</v>
      </c>
      <c r="P173" s="134" t="s">
        <v>567</v>
      </c>
      <c r="Q173" s="134" t="s">
        <v>567</v>
      </c>
      <c r="R173" s="134" t="s">
        <v>567</v>
      </c>
      <c r="S173" s="134" t="s">
        <v>567</v>
      </c>
      <c r="T173" s="134" t="s">
        <v>567</v>
      </c>
      <c r="U173" s="134" t="s">
        <v>567</v>
      </c>
      <c r="V173" s="134" t="s">
        <v>567</v>
      </c>
    </row>
    <row r="174" spans="1:22" s="165" customFormat="1" x14ac:dyDescent="0.25">
      <c r="A174" s="171">
        <v>44524</v>
      </c>
      <c r="B174" s="172" t="s">
        <v>810</v>
      </c>
      <c r="C174" s="172" t="s">
        <v>805</v>
      </c>
      <c r="D174" s="173" t="s">
        <v>755</v>
      </c>
      <c r="E174" s="214"/>
      <c r="F174" s="171">
        <v>44525</v>
      </c>
      <c r="G174" s="174">
        <v>0.22222222222222221</v>
      </c>
      <c r="H174" s="175">
        <v>44525.614583333336</v>
      </c>
      <c r="I174" s="163">
        <v>44525.614583333336</v>
      </c>
      <c r="J174" s="164">
        <v>0.3923611111111111</v>
      </c>
      <c r="K174" s="164">
        <v>9.4166666666666661</v>
      </c>
      <c r="L174" s="134" t="s">
        <v>623</v>
      </c>
      <c r="M174" s="134" t="s">
        <v>770</v>
      </c>
      <c r="N174" s="134" t="s">
        <v>623</v>
      </c>
      <c r="O174" s="134" t="s">
        <v>567</v>
      </c>
      <c r="P174" s="134" t="s">
        <v>567</v>
      </c>
      <c r="Q174" s="134" t="s">
        <v>567</v>
      </c>
      <c r="R174" s="134" t="s">
        <v>567</v>
      </c>
      <c r="S174" s="134" t="s">
        <v>567</v>
      </c>
      <c r="T174" s="134" t="s">
        <v>567</v>
      </c>
      <c r="U174" s="134" t="s">
        <v>567</v>
      </c>
      <c r="V174" s="134" t="s">
        <v>567</v>
      </c>
    </row>
    <row r="175" spans="1:22" s="165" customFormat="1" x14ac:dyDescent="0.25">
      <c r="A175" s="171">
        <v>44524</v>
      </c>
      <c r="B175" s="172" t="s">
        <v>810</v>
      </c>
      <c r="C175" s="172" t="s">
        <v>805</v>
      </c>
      <c r="D175" s="173" t="s">
        <v>755</v>
      </c>
      <c r="E175" s="214"/>
      <c r="F175" s="171">
        <v>44525</v>
      </c>
      <c r="G175" s="174">
        <v>0.22222222222222221</v>
      </c>
      <c r="H175" s="175">
        <v>44525.614583333336</v>
      </c>
      <c r="I175" s="163">
        <v>44525.614583333336</v>
      </c>
      <c r="J175" s="164">
        <v>0.3923611111111111</v>
      </c>
      <c r="K175" s="164">
        <v>9.4166666666666661</v>
      </c>
      <c r="L175" s="134" t="s">
        <v>623</v>
      </c>
      <c r="M175" s="134" t="s">
        <v>770</v>
      </c>
      <c r="N175" s="134" t="s">
        <v>623</v>
      </c>
      <c r="O175" s="134" t="s">
        <v>567</v>
      </c>
      <c r="P175" s="134" t="s">
        <v>567</v>
      </c>
      <c r="Q175" s="134" t="s">
        <v>567</v>
      </c>
      <c r="R175" s="134" t="s">
        <v>567</v>
      </c>
      <c r="S175" s="134" t="s">
        <v>567</v>
      </c>
      <c r="T175" s="134" t="s">
        <v>567</v>
      </c>
      <c r="U175" s="134" t="s">
        <v>567</v>
      </c>
      <c r="V175" s="134" t="s">
        <v>567</v>
      </c>
    </row>
    <row r="176" spans="1:22" s="165" customFormat="1" x14ac:dyDescent="0.25">
      <c r="A176" s="171">
        <v>44524</v>
      </c>
      <c r="B176" s="172" t="s">
        <v>810</v>
      </c>
      <c r="C176" s="172" t="s">
        <v>805</v>
      </c>
      <c r="D176" s="173" t="s">
        <v>755</v>
      </c>
      <c r="E176" s="214"/>
      <c r="F176" s="171">
        <v>44525</v>
      </c>
      <c r="G176" s="174">
        <v>0.17986111111111111</v>
      </c>
      <c r="H176" s="175">
        <v>44526.555555555555</v>
      </c>
      <c r="I176" s="163">
        <v>44526.555555555555</v>
      </c>
      <c r="J176" s="164">
        <v>1.3756944444444443</v>
      </c>
      <c r="K176" s="164">
        <v>33.016666666666666</v>
      </c>
      <c r="L176" s="134" t="s">
        <v>623</v>
      </c>
      <c r="M176" s="134" t="s">
        <v>770</v>
      </c>
      <c r="N176" s="134" t="s">
        <v>623</v>
      </c>
      <c r="O176" s="134" t="s">
        <v>567</v>
      </c>
      <c r="P176" s="134" t="s">
        <v>567</v>
      </c>
      <c r="Q176" s="134" t="s">
        <v>567</v>
      </c>
      <c r="R176" s="134" t="s">
        <v>567</v>
      </c>
      <c r="S176" s="134" t="s">
        <v>567</v>
      </c>
      <c r="T176" s="134" t="s">
        <v>567</v>
      </c>
      <c r="U176" s="134" t="s">
        <v>567</v>
      </c>
      <c r="V176" s="134" t="s">
        <v>567</v>
      </c>
    </row>
    <row r="177" spans="1:22" s="165" customFormat="1" x14ac:dyDescent="0.25">
      <c r="A177" s="171">
        <v>44524</v>
      </c>
      <c r="B177" s="172" t="s">
        <v>810</v>
      </c>
      <c r="C177" s="172" t="s">
        <v>805</v>
      </c>
      <c r="D177" s="173" t="s">
        <v>755</v>
      </c>
      <c r="E177" s="214"/>
      <c r="F177" s="171">
        <v>44525</v>
      </c>
      <c r="G177" s="174">
        <v>0.22222222222222221</v>
      </c>
      <c r="H177" s="175">
        <v>44525.614583333336</v>
      </c>
      <c r="I177" s="163">
        <v>44525.614583333336</v>
      </c>
      <c r="J177" s="164">
        <v>0.3923611111111111</v>
      </c>
      <c r="K177" s="164">
        <v>9.4166666666666661</v>
      </c>
      <c r="L177" s="134" t="s">
        <v>623</v>
      </c>
      <c r="M177" s="134" t="s">
        <v>770</v>
      </c>
      <c r="N177" s="134" t="s">
        <v>623</v>
      </c>
      <c r="O177" s="134" t="s">
        <v>567</v>
      </c>
      <c r="P177" s="134" t="s">
        <v>567</v>
      </c>
      <c r="Q177" s="134" t="s">
        <v>567</v>
      </c>
      <c r="R177" s="134" t="s">
        <v>567</v>
      </c>
      <c r="S177" s="134" t="s">
        <v>567</v>
      </c>
      <c r="T177" s="134" t="s">
        <v>567</v>
      </c>
      <c r="U177" s="134" t="s">
        <v>567</v>
      </c>
      <c r="V177" s="134" t="s">
        <v>567</v>
      </c>
    </row>
    <row r="178" spans="1:22" s="165" customFormat="1" x14ac:dyDescent="0.25">
      <c r="A178" s="171">
        <v>44524</v>
      </c>
      <c r="B178" s="172" t="s">
        <v>810</v>
      </c>
      <c r="C178" s="172" t="s">
        <v>805</v>
      </c>
      <c r="D178" s="173" t="s">
        <v>755</v>
      </c>
      <c r="E178" s="214"/>
      <c r="F178" s="171">
        <v>44525</v>
      </c>
      <c r="G178" s="174">
        <v>0.22222222222222221</v>
      </c>
      <c r="H178" s="175">
        <v>44525.614583333336</v>
      </c>
      <c r="I178" s="163">
        <v>44525.614583333336</v>
      </c>
      <c r="J178" s="164">
        <v>0.3923611111111111</v>
      </c>
      <c r="K178" s="164">
        <v>9.4166666666666661</v>
      </c>
      <c r="L178" s="134" t="s">
        <v>623</v>
      </c>
      <c r="M178" s="134" t="s">
        <v>770</v>
      </c>
      <c r="N178" s="134" t="s">
        <v>623</v>
      </c>
      <c r="O178" s="134" t="s">
        <v>567</v>
      </c>
      <c r="P178" s="134" t="s">
        <v>567</v>
      </c>
      <c r="Q178" s="134" t="s">
        <v>567</v>
      </c>
      <c r="R178" s="134" t="s">
        <v>567</v>
      </c>
      <c r="S178" s="134" t="s">
        <v>567</v>
      </c>
      <c r="T178" s="134" t="s">
        <v>567</v>
      </c>
      <c r="U178" s="134" t="s">
        <v>567</v>
      </c>
      <c r="V178" s="134" t="s">
        <v>567</v>
      </c>
    </row>
    <row r="179" spans="1:22" s="165" customFormat="1" x14ac:dyDescent="0.25">
      <c r="A179" s="171">
        <v>44524</v>
      </c>
      <c r="B179" s="172" t="s">
        <v>810</v>
      </c>
      <c r="C179" s="172" t="s">
        <v>805</v>
      </c>
      <c r="D179" s="173" t="s">
        <v>755</v>
      </c>
      <c r="E179" s="214"/>
      <c r="F179" s="171">
        <v>44525</v>
      </c>
      <c r="G179" s="174">
        <v>0.22222222222222221</v>
      </c>
      <c r="H179" s="175">
        <v>44525.614583333336</v>
      </c>
      <c r="I179" s="163">
        <v>44525.614583333336</v>
      </c>
      <c r="J179" s="164">
        <v>0.3923611111111111</v>
      </c>
      <c r="K179" s="164">
        <v>9.4166666666666661</v>
      </c>
      <c r="L179" s="134" t="s">
        <v>623</v>
      </c>
      <c r="M179" s="134" t="s">
        <v>770</v>
      </c>
      <c r="N179" s="134" t="s">
        <v>623</v>
      </c>
      <c r="O179" s="134" t="s">
        <v>567</v>
      </c>
      <c r="P179" s="134" t="s">
        <v>567</v>
      </c>
      <c r="Q179" s="134" t="s">
        <v>567</v>
      </c>
      <c r="R179" s="134" t="s">
        <v>567</v>
      </c>
      <c r="S179" s="134" t="s">
        <v>567</v>
      </c>
      <c r="T179" s="134" t="s">
        <v>567</v>
      </c>
      <c r="U179" s="134" t="s">
        <v>567</v>
      </c>
      <c r="V179" s="134" t="s">
        <v>567</v>
      </c>
    </row>
    <row r="180" spans="1:22" s="165" customFormat="1" x14ac:dyDescent="0.25">
      <c r="A180" s="171">
        <v>44524</v>
      </c>
      <c r="B180" s="172" t="s">
        <v>810</v>
      </c>
      <c r="C180" s="172" t="s">
        <v>805</v>
      </c>
      <c r="D180" s="173" t="s">
        <v>755</v>
      </c>
      <c r="E180" s="214"/>
      <c r="F180" s="171">
        <v>44525</v>
      </c>
      <c r="G180" s="174">
        <v>0.22083333333333333</v>
      </c>
      <c r="H180" s="175">
        <v>44525.577777777777</v>
      </c>
      <c r="I180" s="163">
        <v>44525.577777777777</v>
      </c>
      <c r="J180" s="164">
        <v>0.35694444444444445</v>
      </c>
      <c r="K180" s="164">
        <v>8.5666666666666664</v>
      </c>
      <c r="L180" s="134" t="s">
        <v>623</v>
      </c>
      <c r="M180" s="134" t="s">
        <v>770</v>
      </c>
      <c r="N180" s="134" t="s">
        <v>623</v>
      </c>
      <c r="O180" s="134" t="s">
        <v>567</v>
      </c>
      <c r="P180" s="134" t="s">
        <v>567</v>
      </c>
      <c r="Q180" s="134" t="s">
        <v>567</v>
      </c>
      <c r="R180" s="134" t="s">
        <v>567</v>
      </c>
      <c r="S180" s="134" t="s">
        <v>567</v>
      </c>
      <c r="T180" s="134" t="s">
        <v>567</v>
      </c>
      <c r="U180" s="134" t="s">
        <v>567</v>
      </c>
      <c r="V180" s="134" t="s">
        <v>567</v>
      </c>
    </row>
    <row r="181" spans="1:22" s="165" customFormat="1" x14ac:dyDescent="0.25">
      <c r="A181" s="171">
        <v>44524</v>
      </c>
      <c r="B181" s="172" t="s">
        <v>810</v>
      </c>
      <c r="C181" s="172" t="s">
        <v>805</v>
      </c>
      <c r="D181" s="173" t="s">
        <v>755</v>
      </c>
      <c r="E181" s="214"/>
      <c r="F181" s="171">
        <v>44525</v>
      </c>
      <c r="G181" s="174">
        <v>0.22222222222222221</v>
      </c>
      <c r="H181" s="175">
        <v>44525.614583333336</v>
      </c>
      <c r="I181" s="163">
        <v>44525.614583333336</v>
      </c>
      <c r="J181" s="164">
        <v>0.3923611111111111</v>
      </c>
      <c r="K181" s="164">
        <v>9.4166666666666661</v>
      </c>
      <c r="L181" s="134" t="s">
        <v>623</v>
      </c>
      <c r="M181" s="134" t="s">
        <v>770</v>
      </c>
      <c r="N181" s="134" t="s">
        <v>623</v>
      </c>
      <c r="O181" s="134" t="s">
        <v>567</v>
      </c>
      <c r="P181" s="134" t="s">
        <v>567</v>
      </c>
      <c r="Q181" s="134" t="s">
        <v>567</v>
      </c>
      <c r="R181" s="134" t="s">
        <v>567</v>
      </c>
      <c r="S181" s="134" t="s">
        <v>567</v>
      </c>
      <c r="T181" s="134" t="s">
        <v>567</v>
      </c>
      <c r="U181" s="134" t="s">
        <v>567</v>
      </c>
      <c r="V181" s="134" t="s">
        <v>567</v>
      </c>
    </row>
    <row r="182" spans="1:22" s="165" customFormat="1" x14ac:dyDescent="0.25">
      <c r="A182" s="171">
        <v>44524</v>
      </c>
      <c r="B182" s="172" t="s">
        <v>810</v>
      </c>
      <c r="C182" s="172" t="s">
        <v>805</v>
      </c>
      <c r="D182" s="173" t="s">
        <v>755</v>
      </c>
      <c r="E182" s="214"/>
      <c r="F182" s="171">
        <v>44525</v>
      </c>
      <c r="G182" s="174">
        <v>0.22083333333333333</v>
      </c>
      <c r="H182" s="175">
        <v>44525.577777777777</v>
      </c>
      <c r="I182" s="163">
        <v>44525.577777777777</v>
      </c>
      <c r="J182" s="164">
        <v>0.35694444444444445</v>
      </c>
      <c r="K182" s="164">
        <v>8.5666666666666664</v>
      </c>
      <c r="L182" s="134" t="s">
        <v>623</v>
      </c>
      <c r="M182" s="134" t="s">
        <v>770</v>
      </c>
      <c r="N182" s="134" t="s">
        <v>623</v>
      </c>
      <c r="O182" s="134" t="s">
        <v>567</v>
      </c>
      <c r="P182" s="134" t="s">
        <v>567</v>
      </c>
      <c r="Q182" s="134" t="s">
        <v>567</v>
      </c>
      <c r="R182" s="134" t="s">
        <v>567</v>
      </c>
      <c r="S182" s="134" t="s">
        <v>567</v>
      </c>
      <c r="T182" s="134" t="s">
        <v>567</v>
      </c>
      <c r="U182" s="134" t="s">
        <v>567</v>
      </c>
      <c r="V182" s="134" t="s">
        <v>567</v>
      </c>
    </row>
    <row r="183" spans="1:22" s="165" customFormat="1" x14ac:dyDescent="0.25">
      <c r="A183" s="171">
        <v>44524</v>
      </c>
      <c r="B183" s="172" t="s">
        <v>810</v>
      </c>
      <c r="C183" s="172" t="s">
        <v>805</v>
      </c>
      <c r="D183" s="173" t="s">
        <v>755</v>
      </c>
      <c r="E183" s="214"/>
      <c r="F183" s="171">
        <v>44525</v>
      </c>
      <c r="G183" s="174">
        <v>0.17986111111111111</v>
      </c>
      <c r="H183" s="175">
        <v>44526.555555555555</v>
      </c>
      <c r="I183" s="163">
        <v>44526.555555555555</v>
      </c>
      <c r="J183" s="164">
        <v>1.3756944444444443</v>
      </c>
      <c r="K183" s="164">
        <v>33.016666666666666</v>
      </c>
      <c r="L183" s="134" t="s">
        <v>623</v>
      </c>
      <c r="M183" s="134" t="s">
        <v>770</v>
      </c>
      <c r="N183" s="134" t="s">
        <v>623</v>
      </c>
      <c r="O183" s="134" t="s">
        <v>567</v>
      </c>
      <c r="P183" s="134" t="s">
        <v>567</v>
      </c>
      <c r="Q183" s="134" t="s">
        <v>567</v>
      </c>
      <c r="R183" s="134" t="s">
        <v>567</v>
      </c>
      <c r="S183" s="134" t="s">
        <v>567</v>
      </c>
      <c r="T183" s="134" t="s">
        <v>567</v>
      </c>
      <c r="U183" s="134" t="s">
        <v>567</v>
      </c>
      <c r="V183" s="134" t="s">
        <v>567</v>
      </c>
    </row>
    <row r="184" spans="1:22" s="165" customFormat="1" x14ac:dyDescent="0.25">
      <c r="A184" s="171">
        <v>44524</v>
      </c>
      <c r="B184" s="172" t="s">
        <v>810</v>
      </c>
      <c r="C184" s="172" t="s">
        <v>805</v>
      </c>
      <c r="D184" s="173" t="s">
        <v>755</v>
      </c>
      <c r="E184" s="214"/>
      <c r="F184" s="171">
        <v>44525</v>
      </c>
      <c r="G184" s="174">
        <v>0.22083333333333333</v>
      </c>
      <c r="H184" s="175">
        <v>44525.577777777777</v>
      </c>
      <c r="I184" s="163">
        <v>44525.577777777777</v>
      </c>
      <c r="J184" s="164">
        <v>0.35694444444444445</v>
      </c>
      <c r="K184" s="164">
        <v>8.5666666666666664</v>
      </c>
      <c r="L184" s="134" t="s">
        <v>623</v>
      </c>
      <c r="M184" s="134" t="s">
        <v>770</v>
      </c>
      <c r="N184" s="134" t="s">
        <v>623</v>
      </c>
      <c r="O184" s="134" t="s">
        <v>567</v>
      </c>
      <c r="P184" s="134" t="s">
        <v>567</v>
      </c>
      <c r="Q184" s="134" t="s">
        <v>567</v>
      </c>
      <c r="R184" s="134" t="s">
        <v>567</v>
      </c>
      <c r="S184" s="134" t="s">
        <v>567</v>
      </c>
      <c r="T184" s="134" t="s">
        <v>567</v>
      </c>
      <c r="U184" s="134" t="s">
        <v>567</v>
      </c>
      <c r="V184" s="134" t="s">
        <v>567</v>
      </c>
    </row>
    <row r="185" spans="1:22" s="165" customFormat="1" x14ac:dyDescent="0.25">
      <c r="A185" s="171">
        <v>44524</v>
      </c>
      <c r="B185" s="172" t="s">
        <v>810</v>
      </c>
      <c r="C185" s="172" t="s">
        <v>805</v>
      </c>
      <c r="D185" s="173" t="s">
        <v>755</v>
      </c>
      <c r="E185" s="214"/>
      <c r="F185" s="171">
        <v>44525</v>
      </c>
      <c r="G185" s="174">
        <v>0.22083333333333333</v>
      </c>
      <c r="H185" s="175">
        <v>44525.577777777777</v>
      </c>
      <c r="I185" s="163">
        <v>44525.577777777777</v>
      </c>
      <c r="J185" s="164">
        <v>0.35694444444444445</v>
      </c>
      <c r="K185" s="164">
        <v>8.5666666666666664</v>
      </c>
      <c r="L185" s="134" t="s">
        <v>623</v>
      </c>
      <c r="M185" s="134" t="s">
        <v>770</v>
      </c>
      <c r="N185" s="134" t="s">
        <v>623</v>
      </c>
      <c r="O185" s="134" t="s">
        <v>567</v>
      </c>
      <c r="P185" s="134" t="s">
        <v>567</v>
      </c>
      <c r="Q185" s="134" t="s">
        <v>567</v>
      </c>
      <c r="R185" s="134" t="s">
        <v>567</v>
      </c>
      <c r="S185" s="134" t="s">
        <v>567</v>
      </c>
      <c r="T185" s="134" t="s">
        <v>567</v>
      </c>
      <c r="U185" s="134" t="s">
        <v>567</v>
      </c>
      <c r="V185" s="134" t="s">
        <v>567</v>
      </c>
    </row>
    <row r="186" spans="1:22" s="165" customFormat="1" x14ac:dyDescent="0.25">
      <c r="A186" s="171">
        <v>44524</v>
      </c>
      <c r="B186" s="172" t="s">
        <v>810</v>
      </c>
      <c r="C186" s="172" t="s">
        <v>805</v>
      </c>
      <c r="D186" s="173" t="s">
        <v>755</v>
      </c>
      <c r="E186" s="214"/>
      <c r="F186" s="171">
        <v>44525</v>
      </c>
      <c r="G186" s="174">
        <v>0.22222222222222221</v>
      </c>
      <c r="H186" s="175">
        <v>44525.614583333336</v>
      </c>
      <c r="I186" s="163">
        <v>44525.614583333336</v>
      </c>
      <c r="J186" s="164">
        <v>0.3923611111111111</v>
      </c>
      <c r="K186" s="164">
        <v>9.4166666666666661</v>
      </c>
      <c r="L186" s="134" t="s">
        <v>623</v>
      </c>
      <c r="M186" s="134" t="s">
        <v>770</v>
      </c>
      <c r="N186" s="134" t="s">
        <v>623</v>
      </c>
      <c r="O186" s="134" t="s">
        <v>567</v>
      </c>
      <c r="P186" s="134" t="s">
        <v>567</v>
      </c>
      <c r="Q186" s="134" t="s">
        <v>567</v>
      </c>
      <c r="R186" s="134" t="s">
        <v>567</v>
      </c>
      <c r="S186" s="134" t="s">
        <v>567</v>
      </c>
      <c r="T186" s="134" t="s">
        <v>567</v>
      </c>
      <c r="U186" s="134" t="s">
        <v>567</v>
      </c>
      <c r="V186" s="134" t="s">
        <v>567</v>
      </c>
    </row>
    <row r="187" spans="1:22" s="165" customFormat="1" x14ac:dyDescent="0.25">
      <c r="A187" s="171">
        <v>44524</v>
      </c>
      <c r="B187" s="172" t="s">
        <v>810</v>
      </c>
      <c r="C187" s="172" t="s">
        <v>805</v>
      </c>
      <c r="D187" s="173" t="s">
        <v>755</v>
      </c>
      <c r="E187" s="214"/>
      <c r="F187" s="171">
        <v>44525</v>
      </c>
      <c r="G187" s="174">
        <v>0.22222222222222221</v>
      </c>
      <c r="H187" s="175">
        <v>44525.614583333336</v>
      </c>
      <c r="I187" s="163">
        <v>44525.614583333336</v>
      </c>
      <c r="J187" s="164">
        <v>0.3923611111111111</v>
      </c>
      <c r="K187" s="164">
        <v>9.4166666666666661</v>
      </c>
      <c r="L187" s="134" t="s">
        <v>623</v>
      </c>
      <c r="M187" s="134" t="s">
        <v>770</v>
      </c>
      <c r="N187" s="134" t="s">
        <v>623</v>
      </c>
      <c r="O187" s="134" t="s">
        <v>567</v>
      </c>
      <c r="P187" s="134" t="s">
        <v>567</v>
      </c>
      <c r="Q187" s="134" t="s">
        <v>567</v>
      </c>
      <c r="R187" s="134" t="s">
        <v>567</v>
      </c>
      <c r="S187" s="134" t="s">
        <v>567</v>
      </c>
      <c r="T187" s="134" t="s">
        <v>567</v>
      </c>
      <c r="U187" s="134" t="s">
        <v>567</v>
      </c>
      <c r="V187" s="134" t="s">
        <v>567</v>
      </c>
    </row>
    <row r="188" spans="1:22" s="165" customFormat="1" x14ac:dyDescent="0.25">
      <c r="A188" s="171">
        <v>44524</v>
      </c>
      <c r="B188" s="172" t="s">
        <v>811</v>
      </c>
      <c r="C188" s="172" t="s">
        <v>805</v>
      </c>
      <c r="D188" s="173" t="s">
        <v>754</v>
      </c>
      <c r="E188" s="214"/>
      <c r="F188" s="171">
        <v>44525</v>
      </c>
      <c r="G188" s="174">
        <v>0.22083333333333333</v>
      </c>
      <c r="H188" s="175">
        <v>44525.577777777777</v>
      </c>
      <c r="I188" s="163">
        <v>44525.577777777777</v>
      </c>
      <c r="J188" s="164">
        <v>0.35694444444444445</v>
      </c>
      <c r="K188" s="164">
        <v>8.5666666666666664</v>
      </c>
      <c r="L188" s="134" t="s">
        <v>623</v>
      </c>
      <c r="M188" s="134" t="s">
        <v>770</v>
      </c>
      <c r="N188" s="134" t="s">
        <v>623</v>
      </c>
      <c r="O188" s="134" t="s">
        <v>567</v>
      </c>
      <c r="P188" s="134" t="s">
        <v>567</v>
      </c>
      <c r="Q188" s="134" t="s">
        <v>567</v>
      </c>
      <c r="R188" s="134" t="s">
        <v>567</v>
      </c>
      <c r="S188" s="134" t="s">
        <v>567</v>
      </c>
      <c r="T188" s="134" t="s">
        <v>567</v>
      </c>
      <c r="U188" s="134" t="s">
        <v>567</v>
      </c>
      <c r="V188" s="134" t="s">
        <v>567</v>
      </c>
    </row>
    <row r="189" spans="1:22" s="165" customFormat="1" x14ac:dyDescent="0.25">
      <c r="A189" s="171">
        <v>44524</v>
      </c>
      <c r="B189" s="172" t="s">
        <v>812</v>
      </c>
      <c r="C189" s="172" t="s">
        <v>805</v>
      </c>
      <c r="D189" s="173" t="s">
        <v>755</v>
      </c>
      <c r="E189" s="214"/>
      <c r="F189" s="171">
        <v>44525</v>
      </c>
      <c r="G189" s="174">
        <v>0.22083333333333333</v>
      </c>
      <c r="H189" s="175">
        <v>44525.577777777777</v>
      </c>
      <c r="I189" s="163">
        <v>44525.577777777777</v>
      </c>
      <c r="J189" s="164">
        <v>0.35694444444444445</v>
      </c>
      <c r="K189" s="164">
        <v>8.5666666666666664</v>
      </c>
      <c r="L189" s="134" t="s">
        <v>623</v>
      </c>
      <c r="M189" s="134" t="s">
        <v>770</v>
      </c>
      <c r="N189" s="134" t="s">
        <v>623</v>
      </c>
      <c r="O189" s="134" t="s">
        <v>567</v>
      </c>
      <c r="P189" s="134" t="s">
        <v>567</v>
      </c>
      <c r="Q189" s="134" t="s">
        <v>567</v>
      </c>
      <c r="R189" s="134" t="s">
        <v>567</v>
      </c>
      <c r="S189" s="134" t="s">
        <v>567</v>
      </c>
      <c r="T189" s="134" t="s">
        <v>567</v>
      </c>
      <c r="U189" s="134" t="s">
        <v>567</v>
      </c>
      <c r="V189" s="134" t="s">
        <v>567</v>
      </c>
    </row>
    <row r="190" spans="1:22" s="165" customFormat="1" x14ac:dyDescent="0.25">
      <c r="A190" s="171">
        <v>44524</v>
      </c>
      <c r="B190" s="172" t="s">
        <v>812</v>
      </c>
      <c r="C190" s="172" t="s">
        <v>805</v>
      </c>
      <c r="D190" s="173" t="s">
        <v>755</v>
      </c>
      <c r="E190" s="214"/>
      <c r="F190" s="171">
        <v>44525</v>
      </c>
      <c r="G190" s="174">
        <v>0.22083333333333333</v>
      </c>
      <c r="H190" s="175">
        <v>44525.577777777777</v>
      </c>
      <c r="I190" s="163">
        <v>44525.577777777777</v>
      </c>
      <c r="J190" s="164">
        <v>0.35694444444444445</v>
      </c>
      <c r="K190" s="164">
        <v>8.5666666666666664</v>
      </c>
      <c r="L190" s="134" t="s">
        <v>623</v>
      </c>
      <c r="M190" s="134" t="s">
        <v>770</v>
      </c>
      <c r="N190" s="134" t="s">
        <v>623</v>
      </c>
      <c r="O190" s="134" t="s">
        <v>567</v>
      </c>
      <c r="P190" s="134" t="s">
        <v>567</v>
      </c>
      <c r="Q190" s="134" t="s">
        <v>567</v>
      </c>
      <c r="R190" s="134" t="s">
        <v>567</v>
      </c>
      <c r="S190" s="134" t="s">
        <v>567</v>
      </c>
      <c r="T190" s="134" t="s">
        <v>567</v>
      </c>
      <c r="U190" s="134" t="s">
        <v>567</v>
      </c>
      <c r="V190" s="134" t="s">
        <v>567</v>
      </c>
    </row>
    <row r="191" spans="1:22" s="165" customFormat="1" x14ac:dyDescent="0.25">
      <c r="A191" s="171">
        <v>44524</v>
      </c>
      <c r="B191" s="172" t="s">
        <v>812</v>
      </c>
      <c r="C191" s="172" t="s">
        <v>805</v>
      </c>
      <c r="D191" s="173" t="s">
        <v>755</v>
      </c>
      <c r="E191" s="214"/>
      <c r="F191" s="171">
        <v>44525</v>
      </c>
      <c r="G191" s="174">
        <v>0.22222222222222221</v>
      </c>
      <c r="H191" s="175">
        <v>44525.614583333336</v>
      </c>
      <c r="I191" s="163">
        <v>44525.614583333336</v>
      </c>
      <c r="J191" s="164">
        <v>0.3923611111111111</v>
      </c>
      <c r="K191" s="164">
        <v>9.4166666666666661</v>
      </c>
      <c r="L191" s="134" t="s">
        <v>623</v>
      </c>
      <c r="M191" s="134" t="s">
        <v>770</v>
      </c>
      <c r="N191" s="134" t="s">
        <v>623</v>
      </c>
      <c r="O191" s="134" t="s">
        <v>567</v>
      </c>
      <c r="P191" s="134" t="s">
        <v>567</v>
      </c>
      <c r="Q191" s="134" t="s">
        <v>567</v>
      </c>
      <c r="R191" s="134" t="s">
        <v>567</v>
      </c>
      <c r="S191" s="134" t="s">
        <v>567</v>
      </c>
      <c r="T191" s="134" t="s">
        <v>567</v>
      </c>
      <c r="U191" s="134" t="s">
        <v>567</v>
      </c>
      <c r="V191" s="134" t="s">
        <v>567</v>
      </c>
    </row>
    <row r="192" spans="1:22" s="165" customFormat="1" x14ac:dyDescent="0.25">
      <c r="A192" s="171">
        <v>44524</v>
      </c>
      <c r="B192" s="172" t="s">
        <v>812</v>
      </c>
      <c r="C192" s="172" t="s">
        <v>805</v>
      </c>
      <c r="D192" s="173" t="s">
        <v>755</v>
      </c>
      <c r="E192" s="214"/>
      <c r="F192" s="171">
        <v>44525</v>
      </c>
      <c r="G192" s="174">
        <v>0.22222222222222221</v>
      </c>
      <c r="H192" s="175">
        <v>44525.614583333336</v>
      </c>
      <c r="I192" s="163">
        <v>44525.614583333336</v>
      </c>
      <c r="J192" s="164">
        <v>0.3923611111111111</v>
      </c>
      <c r="K192" s="164">
        <v>9.4166666666666661</v>
      </c>
      <c r="L192" s="134" t="s">
        <v>623</v>
      </c>
      <c r="M192" s="134" t="s">
        <v>770</v>
      </c>
      <c r="N192" s="134" t="s">
        <v>623</v>
      </c>
      <c r="O192" s="134" t="s">
        <v>567</v>
      </c>
      <c r="P192" s="134" t="s">
        <v>567</v>
      </c>
      <c r="Q192" s="134" t="s">
        <v>567</v>
      </c>
      <c r="R192" s="134" t="s">
        <v>567</v>
      </c>
      <c r="S192" s="134" t="s">
        <v>567</v>
      </c>
      <c r="T192" s="134" t="s">
        <v>567</v>
      </c>
      <c r="U192" s="134" t="s">
        <v>567</v>
      </c>
      <c r="V192" s="134" t="s">
        <v>567</v>
      </c>
    </row>
    <row r="193" spans="1:22" s="165" customFormat="1" x14ac:dyDescent="0.25">
      <c r="A193" s="171">
        <v>44524</v>
      </c>
      <c r="B193" s="172" t="s">
        <v>812</v>
      </c>
      <c r="C193" s="172" t="s">
        <v>805</v>
      </c>
      <c r="D193" s="173" t="s">
        <v>755</v>
      </c>
      <c r="E193" s="214"/>
      <c r="F193" s="171">
        <v>44525</v>
      </c>
      <c r="G193" s="174">
        <v>0.22222222222222221</v>
      </c>
      <c r="H193" s="175">
        <v>44525.614583333336</v>
      </c>
      <c r="I193" s="163">
        <v>44525.614583333336</v>
      </c>
      <c r="J193" s="164">
        <v>0.3923611111111111</v>
      </c>
      <c r="K193" s="164">
        <v>9.4166666666666661</v>
      </c>
      <c r="L193" s="134" t="s">
        <v>623</v>
      </c>
      <c r="M193" s="134" t="s">
        <v>770</v>
      </c>
      <c r="N193" s="134" t="s">
        <v>623</v>
      </c>
      <c r="O193" s="134" t="s">
        <v>567</v>
      </c>
      <c r="P193" s="134" t="s">
        <v>567</v>
      </c>
      <c r="Q193" s="134" t="s">
        <v>567</v>
      </c>
      <c r="R193" s="134" t="s">
        <v>567</v>
      </c>
      <c r="S193" s="134" t="s">
        <v>567</v>
      </c>
      <c r="T193" s="134" t="s">
        <v>567</v>
      </c>
      <c r="U193" s="134" t="s">
        <v>567</v>
      </c>
      <c r="V193" s="134" t="s">
        <v>567</v>
      </c>
    </row>
    <row r="194" spans="1:22" s="165" customFormat="1" x14ac:dyDescent="0.25">
      <c r="A194" s="171">
        <v>44524</v>
      </c>
      <c r="B194" s="172" t="s">
        <v>812</v>
      </c>
      <c r="C194" s="172" t="s">
        <v>805</v>
      </c>
      <c r="D194" s="173" t="s">
        <v>755</v>
      </c>
      <c r="E194" s="214"/>
      <c r="F194" s="171">
        <v>44525</v>
      </c>
      <c r="G194" s="174">
        <v>0.22083333333333333</v>
      </c>
      <c r="H194" s="175">
        <v>44525.577777777777</v>
      </c>
      <c r="I194" s="163">
        <v>44525.577777777777</v>
      </c>
      <c r="J194" s="164">
        <v>0.35694444444444445</v>
      </c>
      <c r="K194" s="164">
        <v>8.5666666666666664</v>
      </c>
      <c r="L194" s="134" t="s">
        <v>623</v>
      </c>
      <c r="M194" s="134" t="s">
        <v>770</v>
      </c>
      <c r="N194" s="134" t="s">
        <v>623</v>
      </c>
      <c r="O194" s="134" t="s">
        <v>567</v>
      </c>
      <c r="P194" s="134" t="s">
        <v>567</v>
      </c>
      <c r="Q194" s="134" t="s">
        <v>567</v>
      </c>
      <c r="R194" s="134" t="s">
        <v>567</v>
      </c>
      <c r="S194" s="134" t="s">
        <v>567</v>
      </c>
      <c r="T194" s="134" t="s">
        <v>567</v>
      </c>
      <c r="U194" s="134" t="s">
        <v>567</v>
      </c>
      <c r="V194" s="134" t="s">
        <v>567</v>
      </c>
    </row>
    <row r="195" spans="1:22" s="165" customFormat="1" x14ac:dyDescent="0.25">
      <c r="A195" s="171">
        <v>44524</v>
      </c>
      <c r="B195" s="172" t="s">
        <v>812</v>
      </c>
      <c r="C195" s="172" t="s">
        <v>805</v>
      </c>
      <c r="D195" s="173" t="s">
        <v>755</v>
      </c>
      <c r="E195" s="214"/>
      <c r="F195" s="171">
        <v>44525</v>
      </c>
      <c r="G195" s="174">
        <v>0.22222222222222221</v>
      </c>
      <c r="H195" s="175">
        <v>44525.614583333336</v>
      </c>
      <c r="I195" s="163">
        <v>44525.614583333336</v>
      </c>
      <c r="J195" s="164">
        <v>0.3923611111111111</v>
      </c>
      <c r="K195" s="164">
        <v>9.4166666666666661</v>
      </c>
      <c r="L195" s="134" t="s">
        <v>623</v>
      </c>
      <c r="M195" s="134" t="s">
        <v>770</v>
      </c>
      <c r="N195" s="134" t="s">
        <v>623</v>
      </c>
      <c r="O195" s="134" t="s">
        <v>567</v>
      </c>
      <c r="P195" s="134" t="s">
        <v>567</v>
      </c>
      <c r="Q195" s="134" t="s">
        <v>567</v>
      </c>
      <c r="R195" s="134" t="s">
        <v>567</v>
      </c>
      <c r="S195" s="134" t="s">
        <v>567</v>
      </c>
      <c r="T195" s="134" t="s">
        <v>567</v>
      </c>
      <c r="U195" s="134" t="s">
        <v>567</v>
      </c>
      <c r="V195" s="134" t="s">
        <v>567</v>
      </c>
    </row>
    <row r="196" spans="1:22" s="165" customFormat="1" x14ac:dyDescent="0.25">
      <c r="A196" s="171">
        <v>44524</v>
      </c>
      <c r="B196" s="172" t="s">
        <v>812</v>
      </c>
      <c r="C196" s="172" t="s">
        <v>805</v>
      </c>
      <c r="D196" s="173" t="s">
        <v>755</v>
      </c>
      <c r="E196" s="214"/>
      <c r="F196" s="171">
        <v>44525</v>
      </c>
      <c r="G196" s="174">
        <v>0.22222222222222221</v>
      </c>
      <c r="H196" s="175">
        <v>44525.614583333336</v>
      </c>
      <c r="I196" s="163">
        <v>44525.614583333336</v>
      </c>
      <c r="J196" s="164">
        <v>0.3923611111111111</v>
      </c>
      <c r="K196" s="164">
        <v>9.4166666666666661</v>
      </c>
      <c r="L196" s="134" t="s">
        <v>623</v>
      </c>
      <c r="M196" s="134" t="s">
        <v>770</v>
      </c>
      <c r="N196" s="134" t="s">
        <v>623</v>
      </c>
      <c r="O196" s="134" t="s">
        <v>567</v>
      </c>
      <c r="P196" s="134" t="s">
        <v>567</v>
      </c>
      <c r="Q196" s="134" t="s">
        <v>567</v>
      </c>
      <c r="R196" s="134" t="s">
        <v>567</v>
      </c>
      <c r="S196" s="134" t="s">
        <v>567</v>
      </c>
      <c r="T196" s="134" t="s">
        <v>567</v>
      </c>
      <c r="U196" s="134" t="s">
        <v>567</v>
      </c>
      <c r="V196" s="134" t="s">
        <v>567</v>
      </c>
    </row>
    <row r="197" spans="1:22" s="165" customFormat="1" x14ac:dyDescent="0.25">
      <c r="A197" s="171">
        <v>44524</v>
      </c>
      <c r="B197" s="172" t="s">
        <v>812</v>
      </c>
      <c r="C197" s="172" t="s">
        <v>805</v>
      </c>
      <c r="D197" s="173" t="s">
        <v>755</v>
      </c>
      <c r="E197" s="214"/>
      <c r="F197" s="171">
        <v>44525</v>
      </c>
      <c r="G197" s="174">
        <v>0.22083333333333333</v>
      </c>
      <c r="H197" s="175">
        <v>44525.577777777777</v>
      </c>
      <c r="I197" s="163">
        <v>44525.577777777777</v>
      </c>
      <c r="J197" s="164">
        <v>0.35694444444444445</v>
      </c>
      <c r="K197" s="164">
        <v>8.5666666666666664</v>
      </c>
      <c r="L197" s="134" t="s">
        <v>623</v>
      </c>
      <c r="M197" s="134" t="s">
        <v>770</v>
      </c>
      <c r="N197" s="134" t="s">
        <v>623</v>
      </c>
      <c r="O197" s="134" t="s">
        <v>567</v>
      </c>
      <c r="P197" s="134" t="s">
        <v>567</v>
      </c>
      <c r="Q197" s="134" t="s">
        <v>567</v>
      </c>
      <c r="R197" s="134" t="s">
        <v>567</v>
      </c>
      <c r="S197" s="134" t="s">
        <v>567</v>
      </c>
      <c r="T197" s="134" t="s">
        <v>567</v>
      </c>
      <c r="U197" s="134" t="s">
        <v>567</v>
      </c>
      <c r="V197" s="134" t="s">
        <v>567</v>
      </c>
    </row>
    <row r="198" spans="1:22" s="165" customFormat="1" x14ac:dyDescent="0.25">
      <c r="A198" s="171">
        <v>44524</v>
      </c>
      <c r="B198" s="172" t="s">
        <v>812</v>
      </c>
      <c r="C198" s="172" t="s">
        <v>805</v>
      </c>
      <c r="D198" s="173" t="s">
        <v>755</v>
      </c>
      <c r="E198" s="214"/>
      <c r="F198" s="171">
        <v>44525</v>
      </c>
      <c r="G198" s="174">
        <v>0.22222222222222221</v>
      </c>
      <c r="H198" s="175">
        <v>44525.614583333336</v>
      </c>
      <c r="I198" s="163">
        <v>44525.614583333336</v>
      </c>
      <c r="J198" s="164">
        <v>0.3923611111111111</v>
      </c>
      <c r="K198" s="164">
        <v>9.4166666666666661</v>
      </c>
      <c r="L198" s="134" t="s">
        <v>623</v>
      </c>
      <c r="M198" s="134" t="s">
        <v>770</v>
      </c>
      <c r="N198" s="134" t="s">
        <v>623</v>
      </c>
      <c r="O198" s="134" t="s">
        <v>567</v>
      </c>
      <c r="P198" s="134" t="s">
        <v>567</v>
      </c>
      <c r="Q198" s="134" t="s">
        <v>567</v>
      </c>
      <c r="R198" s="134" t="s">
        <v>567</v>
      </c>
      <c r="S198" s="134" t="s">
        <v>567</v>
      </c>
      <c r="T198" s="134" t="s">
        <v>567</v>
      </c>
      <c r="U198" s="134" t="s">
        <v>567</v>
      </c>
      <c r="V198" s="134" t="s">
        <v>567</v>
      </c>
    </row>
    <row r="199" spans="1:22" s="165" customFormat="1" x14ac:dyDescent="0.25">
      <c r="A199" s="171">
        <v>44524</v>
      </c>
      <c r="B199" s="172" t="s">
        <v>812</v>
      </c>
      <c r="C199" s="172" t="s">
        <v>805</v>
      </c>
      <c r="D199" s="173" t="s">
        <v>755</v>
      </c>
      <c r="E199" s="214"/>
      <c r="F199" s="171">
        <v>44525</v>
      </c>
      <c r="G199" s="174">
        <v>0.22222222222222221</v>
      </c>
      <c r="H199" s="175">
        <v>44525.614583333336</v>
      </c>
      <c r="I199" s="163">
        <v>44525.614583333336</v>
      </c>
      <c r="J199" s="164">
        <v>0.3923611111111111</v>
      </c>
      <c r="K199" s="164">
        <v>9.4166666666666661</v>
      </c>
      <c r="L199" s="134" t="s">
        <v>623</v>
      </c>
      <c r="M199" s="134" t="s">
        <v>770</v>
      </c>
      <c r="N199" s="134" t="s">
        <v>623</v>
      </c>
      <c r="O199" s="134" t="s">
        <v>567</v>
      </c>
      <c r="P199" s="134" t="s">
        <v>567</v>
      </c>
      <c r="Q199" s="134" t="s">
        <v>567</v>
      </c>
      <c r="R199" s="134" t="s">
        <v>567</v>
      </c>
      <c r="S199" s="134" t="s">
        <v>567</v>
      </c>
      <c r="T199" s="134" t="s">
        <v>567</v>
      </c>
      <c r="U199" s="134" t="s">
        <v>567</v>
      </c>
      <c r="V199" s="134" t="s">
        <v>567</v>
      </c>
    </row>
    <row r="200" spans="1:22" s="165" customFormat="1" x14ac:dyDescent="0.25">
      <c r="A200" s="171">
        <v>44524</v>
      </c>
      <c r="B200" s="172" t="s">
        <v>812</v>
      </c>
      <c r="C200" s="172" t="s">
        <v>805</v>
      </c>
      <c r="D200" s="173" t="s">
        <v>755</v>
      </c>
      <c r="E200" s="214"/>
      <c r="F200" s="171">
        <v>44525</v>
      </c>
      <c r="G200" s="174">
        <v>0.22222222222222221</v>
      </c>
      <c r="H200" s="175">
        <v>44525.614583333336</v>
      </c>
      <c r="I200" s="163">
        <v>44525.614583333336</v>
      </c>
      <c r="J200" s="164">
        <v>0.3923611111111111</v>
      </c>
      <c r="K200" s="164">
        <v>9.4166666666666661</v>
      </c>
      <c r="L200" s="134" t="s">
        <v>623</v>
      </c>
      <c r="M200" s="134" t="s">
        <v>770</v>
      </c>
      <c r="N200" s="134" t="s">
        <v>623</v>
      </c>
      <c r="O200" s="134" t="s">
        <v>567</v>
      </c>
      <c r="P200" s="134" t="s">
        <v>567</v>
      </c>
      <c r="Q200" s="134" t="s">
        <v>567</v>
      </c>
      <c r="R200" s="134" t="s">
        <v>567</v>
      </c>
      <c r="S200" s="134" t="s">
        <v>567</v>
      </c>
      <c r="T200" s="134" t="s">
        <v>567</v>
      </c>
      <c r="U200" s="134" t="s">
        <v>567</v>
      </c>
      <c r="V200" s="134" t="s">
        <v>567</v>
      </c>
    </row>
    <row r="201" spans="1:22" s="165" customFormat="1" x14ac:dyDescent="0.25">
      <c r="A201" s="171">
        <v>44524</v>
      </c>
      <c r="B201" s="172" t="s">
        <v>812</v>
      </c>
      <c r="C201" s="172" t="s">
        <v>805</v>
      </c>
      <c r="D201" s="173" t="s">
        <v>755</v>
      </c>
      <c r="E201" s="214"/>
      <c r="F201" s="171">
        <v>44525</v>
      </c>
      <c r="G201" s="174">
        <v>0.22222222222222221</v>
      </c>
      <c r="H201" s="175">
        <v>44525.614583333336</v>
      </c>
      <c r="I201" s="163">
        <v>44525.614583333336</v>
      </c>
      <c r="J201" s="164">
        <v>0.3923611111111111</v>
      </c>
      <c r="K201" s="164">
        <v>9.4166666666666661</v>
      </c>
      <c r="L201" s="134" t="s">
        <v>623</v>
      </c>
      <c r="M201" s="134" t="s">
        <v>770</v>
      </c>
      <c r="N201" s="134" t="s">
        <v>623</v>
      </c>
      <c r="O201" s="134" t="s">
        <v>567</v>
      </c>
      <c r="P201" s="134" t="s">
        <v>567</v>
      </c>
      <c r="Q201" s="134" t="s">
        <v>567</v>
      </c>
      <c r="R201" s="134" t="s">
        <v>567</v>
      </c>
      <c r="S201" s="134" t="s">
        <v>567</v>
      </c>
      <c r="T201" s="134" t="s">
        <v>567</v>
      </c>
      <c r="U201" s="134" t="s">
        <v>567</v>
      </c>
      <c r="V201" s="134" t="s">
        <v>567</v>
      </c>
    </row>
    <row r="202" spans="1:22" s="165" customFormat="1" x14ac:dyDescent="0.25">
      <c r="A202" s="171">
        <v>44524</v>
      </c>
      <c r="B202" s="172" t="s">
        <v>812</v>
      </c>
      <c r="C202" s="172" t="s">
        <v>805</v>
      </c>
      <c r="D202" s="173" t="s">
        <v>755</v>
      </c>
      <c r="E202" s="214"/>
      <c r="F202" s="171">
        <v>44525</v>
      </c>
      <c r="G202" s="174">
        <v>0.22083333333333333</v>
      </c>
      <c r="H202" s="175">
        <v>44525.577777777777</v>
      </c>
      <c r="I202" s="163">
        <v>44525.577777777777</v>
      </c>
      <c r="J202" s="164">
        <v>0.35694444444444445</v>
      </c>
      <c r="K202" s="164">
        <v>8.5666666666666664</v>
      </c>
      <c r="L202" s="134" t="s">
        <v>623</v>
      </c>
      <c r="M202" s="134" t="s">
        <v>770</v>
      </c>
      <c r="N202" s="134" t="s">
        <v>623</v>
      </c>
      <c r="O202" s="134" t="s">
        <v>567</v>
      </c>
      <c r="P202" s="134" t="s">
        <v>567</v>
      </c>
      <c r="Q202" s="134" t="s">
        <v>567</v>
      </c>
      <c r="R202" s="134" t="s">
        <v>567</v>
      </c>
      <c r="S202" s="134" t="s">
        <v>567</v>
      </c>
      <c r="T202" s="134" t="s">
        <v>567</v>
      </c>
      <c r="U202" s="134" t="s">
        <v>567</v>
      </c>
      <c r="V202" s="134" t="s">
        <v>567</v>
      </c>
    </row>
    <row r="203" spans="1:22" s="165" customFormat="1" x14ac:dyDescent="0.25">
      <c r="A203" s="171">
        <v>44524</v>
      </c>
      <c r="B203" s="172" t="s">
        <v>812</v>
      </c>
      <c r="C203" s="172" t="s">
        <v>805</v>
      </c>
      <c r="D203" s="173" t="s">
        <v>755</v>
      </c>
      <c r="E203" s="214"/>
      <c r="F203" s="171">
        <v>44525</v>
      </c>
      <c r="G203" s="174">
        <v>0.22222222222222221</v>
      </c>
      <c r="H203" s="175">
        <v>44525.614583333336</v>
      </c>
      <c r="I203" s="163">
        <v>44525.614583333336</v>
      </c>
      <c r="J203" s="164">
        <v>0.3923611111111111</v>
      </c>
      <c r="K203" s="164">
        <v>9.4166666666666661</v>
      </c>
      <c r="L203" s="134" t="s">
        <v>623</v>
      </c>
      <c r="M203" s="134" t="s">
        <v>770</v>
      </c>
      <c r="N203" s="134" t="s">
        <v>623</v>
      </c>
      <c r="O203" s="134" t="s">
        <v>567</v>
      </c>
      <c r="P203" s="134" t="s">
        <v>567</v>
      </c>
      <c r="Q203" s="134" t="s">
        <v>567</v>
      </c>
      <c r="R203" s="134" t="s">
        <v>567</v>
      </c>
      <c r="S203" s="134" t="s">
        <v>567</v>
      </c>
      <c r="T203" s="134" t="s">
        <v>567</v>
      </c>
      <c r="U203" s="134" t="s">
        <v>567</v>
      </c>
      <c r="V203" s="134" t="s">
        <v>567</v>
      </c>
    </row>
    <row r="204" spans="1:22" s="165" customFormat="1" x14ac:dyDescent="0.25">
      <c r="A204" s="171">
        <v>44524</v>
      </c>
      <c r="B204" s="172" t="s">
        <v>812</v>
      </c>
      <c r="C204" s="172" t="s">
        <v>805</v>
      </c>
      <c r="D204" s="173" t="s">
        <v>755</v>
      </c>
      <c r="E204" s="214"/>
      <c r="F204" s="171">
        <v>44525</v>
      </c>
      <c r="G204" s="174">
        <v>0.22083333333333333</v>
      </c>
      <c r="H204" s="175">
        <v>44525.577777777777</v>
      </c>
      <c r="I204" s="163">
        <v>44525.577777777777</v>
      </c>
      <c r="J204" s="164">
        <v>0.35694444444444445</v>
      </c>
      <c r="K204" s="164">
        <v>8.5666666666666664</v>
      </c>
      <c r="L204" s="134" t="s">
        <v>623</v>
      </c>
      <c r="M204" s="134" t="s">
        <v>770</v>
      </c>
      <c r="N204" s="134" t="s">
        <v>623</v>
      </c>
      <c r="O204" s="134" t="s">
        <v>567</v>
      </c>
      <c r="P204" s="134" t="s">
        <v>567</v>
      </c>
      <c r="Q204" s="134" t="s">
        <v>567</v>
      </c>
      <c r="R204" s="134" t="s">
        <v>567</v>
      </c>
      <c r="S204" s="134" t="s">
        <v>567</v>
      </c>
      <c r="T204" s="134" t="s">
        <v>567</v>
      </c>
      <c r="U204" s="134" t="s">
        <v>567</v>
      </c>
      <c r="V204" s="134" t="s">
        <v>567</v>
      </c>
    </row>
    <row r="205" spans="1:22" s="165" customFormat="1" x14ac:dyDescent="0.25">
      <c r="A205" s="171">
        <v>44524</v>
      </c>
      <c r="B205" s="172" t="s">
        <v>812</v>
      </c>
      <c r="C205" s="172" t="s">
        <v>805</v>
      </c>
      <c r="D205" s="173" t="s">
        <v>755</v>
      </c>
      <c r="E205" s="214"/>
      <c r="F205" s="171">
        <v>44525</v>
      </c>
      <c r="G205" s="174">
        <v>0.22083333333333333</v>
      </c>
      <c r="H205" s="175">
        <v>44525.577777777777</v>
      </c>
      <c r="I205" s="163">
        <v>44525.577777777777</v>
      </c>
      <c r="J205" s="164">
        <v>0.35694444444444445</v>
      </c>
      <c r="K205" s="164">
        <v>8.5666666666666664</v>
      </c>
      <c r="L205" s="134" t="s">
        <v>623</v>
      </c>
      <c r="M205" s="134" t="s">
        <v>770</v>
      </c>
      <c r="N205" s="134" t="s">
        <v>623</v>
      </c>
      <c r="O205" s="134" t="s">
        <v>567</v>
      </c>
      <c r="P205" s="134" t="s">
        <v>567</v>
      </c>
      <c r="Q205" s="134" t="s">
        <v>567</v>
      </c>
      <c r="R205" s="134" t="s">
        <v>567</v>
      </c>
      <c r="S205" s="134" t="s">
        <v>567</v>
      </c>
      <c r="T205" s="134" t="s">
        <v>567</v>
      </c>
      <c r="U205" s="134" t="s">
        <v>567</v>
      </c>
      <c r="V205" s="134" t="s">
        <v>567</v>
      </c>
    </row>
    <row r="206" spans="1:22" s="165" customFormat="1" x14ac:dyDescent="0.25">
      <c r="A206" s="171">
        <v>44524</v>
      </c>
      <c r="B206" s="172" t="s">
        <v>812</v>
      </c>
      <c r="C206" s="172" t="s">
        <v>805</v>
      </c>
      <c r="D206" s="173" t="s">
        <v>755</v>
      </c>
      <c r="E206" s="214"/>
      <c r="F206" s="171">
        <v>44525</v>
      </c>
      <c r="G206" s="174">
        <v>0.22222222222222221</v>
      </c>
      <c r="H206" s="175">
        <v>44525.614583333336</v>
      </c>
      <c r="I206" s="163">
        <v>44525.614583333336</v>
      </c>
      <c r="J206" s="164">
        <v>0.3923611111111111</v>
      </c>
      <c r="K206" s="164">
        <v>9.4166666666666661</v>
      </c>
      <c r="L206" s="134" t="s">
        <v>623</v>
      </c>
      <c r="M206" s="134" t="s">
        <v>770</v>
      </c>
      <c r="N206" s="134" t="s">
        <v>623</v>
      </c>
      <c r="O206" s="134" t="s">
        <v>567</v>
      </c>
      <c r="P206" s="134" t="s">
        <v>567</v>
      </c>
      <c r="Q206" s="134" t="s">
        <v>567</v>
      </c>
      <c r="R206" s="134" t="s">
        <v>567</v>
      </c>
      <c r="S206" s="134" t="s">
        <v>567</v>
      </c>
      <c r="T206" s="134" t="s">
        <v>567</v>
      </c>
      <c r="U206" s="134" t="s">
        <v>567</v>
      </c>
      <c r="V206" s="134" t="s">
        <v>567</v>
      </c>
    </row>
    <row r="207" spans="1:22" s="165" customFormat="1" x14ac:dyDescent="0.25">
      <c r="A207" s="171">
        <v>44524</v>
      </c>
      <c r="B207" s="172" t="s">
        <v>812</v>
      </c>
      <c r="C207" s="172" t="s">
        <v>805</v>
      </c>
      <c r="D207" s="173" t="s">
        <v>755</v>
      </c>
      <c r="E207" s="214"/>
      <c r="F207" s="171">
        <v>44525</v>
      </c>
      <c r="G207" s="174">
        <v>0.22222222222222221</v>
      </c>
      <c r="H207" s="175">
        <v>44525.614583333336</v>
      </c>
      <c r="I207" s="163">
        <v>44525.614583333336</v>
      </c>
      <c r="J207" s="164">
        <v>0.3923611111111111</v>
      </c>
      <c r="K207" s="164">
        <v>9.4166666666666661</v>
      </c>
      <c r="L207" s="134" t="s">
        <v>623</v>
      </c>
      <c r="M207" s="134" t="s">
        <v>770</v>
      </c>
      <c r="N207" s="134" t="s">
        <v>623</v>
      </c>
      <c r="O207" s="134" t="s">
        <v>567</v>
      </c>
      <c r="P207" s="134" t="s">
        <v>567</v>
      </c>
      <c r="Q207" s="134" t="s">
        <v>567</v>
      </c>
      <c r="R207" s="134" t="s">
        <v>567</v>
      </c>
      <c r="S207" s="134" t="s">
        <v>567</v>
      </c>
      <c r="T207" s="134" t="s">
        <v>567</v>
      </c>
      <c r="U207" s="134" t="s">
        <v>567</v>
      </c>
      <c r="V207" s="134" t="s">
        <v>567</v>
      </c>
    </row>
    <row r="208" spans="1:22" s="165" customFormat="1" x14ac:dyDescent="0.25">
      <c r="A208" s="171">
        <v>44524</v>
      </c>
      <c r="B208" s="172" t="s">
        <v>812</v>
      </c>
      <c r="C208" s="172" t="s">
        <v>805</v>
      </c>
      <c r="D208" s="173" t="s">
        <v>755</v>
      </c>
      <c r="E208" s="214"/>
      <c r="F208" s="171">
        <v>44525</v>
      </c>
      <c r="G208" s="174">
        <v>0.22222222222222221</v>
      </c>
      <c r="H208" s="175">
        <v>44525.614583333336</v>
      </c>
      <c r="I208" s="163">
        <v>44525.614583333336</v>
      </c>
      <c r="J208" s="164">
        <v>0.3923611111111111</v>
      </c>
      <c r="K208" s="164">
        <v>9.4166666666666661</v>
      </c>
      <c r="L208" s="134" t="s">
        <v>623</v>
      </c>
      <c r="M208" s="134" t="s">
        <v>770</v>
      </c>
      <c r="N208" s="134" t="s">
        <v>623</v>
      </c>
      <c r="O208" s="134" t="s">
        <v>567</v>
      </c>
      <c r="P208" s="134" t="s">
        <v>567</v>
      </c>
      <c r="Q208" s="134" t="s">
        <v>567</v>
      </c>
      <c r="R208" s="134" t="s">
        <v>567</v>
      </c>
      <c r="S208" s="134" t="s">
        <v>567</v>
      </c>
      <c r="T208" s="134" t="s">
        <v>567</v>
      </c>
      <c r="U208" s="134" t="s">
        <v>567</v>
      </c>
      <c r="V208" s="134" t="s">
        <v>567</v>
      </c>
    </row>
    <row r="209" spans="1:22" s="165" customFormat="1" x14ac:dyDescent="0.25">
      <c r="A209" s="171">
        <v>44524</v>
      </c>
      <c r="B209" s="172" t="s">
        <v>812</v>
      </c>
      <c r="C209" s="172" t="s">
        <v>805</v>
      </c>
      <c r="D209" s="173" t="s">
        <v>755</v>
      </c>
      <c r="E209" s="214"/>
      <c r="F209" s="171">
        <v>44525</v>
      </c>
      <c r="G209" s="174">
        <v>0.22222222222222221</v>
      </c>
      <c r="H209" s="175">
        <v>44525.614583333336</v>
      </c>
      <c r="I209" s="163">
        <v>44525.614583333336</v>
      </c>
      <c r="J209" s="164">
        <v>0.3923611111111111</v>
      </c>
      <c r="K209" s="164">
        <v>9.4166666666666661</v>
      </c>
      <c r="L209" s="134" t="s">
        <v>623</v>
      </c>
      <c r="M209" s="134" t="s">
        <v>770</v>
      </c>
      <c r="N209" s="134" t="s">
        <v>623</v>
      </c>
      <c r="O209" s="134" t="s">
        <v>567</v>
      </c>
      <c r="P209" s="134" t="s">
        <v>567</v>
      </c>
      <c r="Q209" s="134" t="s">
        <v>567</v>
      </c>
      <c r="R209" s="134" t="s">
        <v>567</v>
      </c>
      <c r="S209" s="134" t="s">
        <v>567</v>
      </c>
      <c r="T209" s="134" t="s">
        <v>567</v>
      </c>
      <c r="U209" s="134" t="s">
        <v>567</v>
      </c>
      <c r="V209" s="134" t="s">
        <v>567</v>
      </c>
    </row>
    <row r="210" spans="1:22" s="165" customFormat="1" x14ac:dyDescent="0.25">
      <c r="A210" s="171">
        <v>44524</v>
      </c>
      <c r="B210" s="172" t="s">
        <v>812</v>
      </c>
      <c r="C210" s="172" t="s">
        <v>805</v>
      </c>
      <c r="D210" s="173" t="s">
        <v>755</v>
      </c>
      <c r="E210" s="214"/>
      <c r="F210" s="171">
        <v>44525</v>
      </c>
      <c r="G210" s="174">
        <v>0.22222222222222221</v>
      </c>
      <c r="H210" s="175">
        <v>44525.614583333336</v>
      </c>
      <c r="I210" s="163">
        <v>44525.614583333336</v>
      </c>
      <c r="J210" s="164">
        <v>0.3923611111111111</v>
      </c>
      <c r="K210" s="164">
        <v>9.4166666666666661</v>
      </c>
      <c r="L210" s="134" t="s">
        <v>623</v>
      </c>
      <c r="M210" s="134" t="s">
        <v>770</v>
      </c>
      <c r="N210" s="134" t="s">
        <v>623</v>
      </c>
      <c r="O210" s="134" t="s">
        <v>567</v>
      </c>
      <c r="P210" s="134" t="s">
        <v>567</v>
      </c>
      <c r="Q210" s="134" t="s">
        <v>567</v>
      </c>
      <c r="R210" s="134" t="s">
        <v>567</v>
      </c>
      <c r="S210" s="134" t="s">
        <v>567</v>
      </c>
      <c r="T210" s="134" t="s">
        <v>567</v>
      </c>
      <c r="U210" s="134" t="s">
        <v>567</v>
      </c>
      <c r="V210" s="134" t="s">
        <v>567</v>
      </c>
    </row>
    <row r="211" spans="1:22" s="165" customFormat="1" x14ac:dyDescent="0.25">
      <c r="A211" s="171">
        <v>44524</v>
      </c>
      <c r="B211" s="172" t="s">
        <v>812</v>
      </c>
      <c r="C211" s="172" t="s">
        <v>805</v>
      </c>
      <c r="D211" s="173" t="s">
        <v>755</v>
      </c>
      <c r="E211" s="214"/>
      <c r="F211" s="171">
        <v>44525</v>
      </c>
      <c r="G211" s="174">
        <v>0.22222222222222221</v>
      </c>
      <c r="H211" s="175">
        <v>44525.614583333336</v>
      </c>
      <c r="I211" s="163">
        <v>44525.614583333336</v>
      </c>
      <c r="J211" s="164">
        <v>0.3923611111111111</v>
      </c>
      <c r="K211" s="164">
        <v>9.4166666666666661</v>
      </c>
      <c r="L211" s="134" t="s">
        <v>623</v>
      </c>
      <c r="M211" s="134" t="s">
        <v>770</v>
      </c>
      <c r="N211" s="134" t="s">
        <v>623</v>
      </c>
      <c r="O211" s="134" t="s">
        <v>567</v>
      </c>
      <c r="P211" s="134" t="s">
        <v>567</v>
      </c>
      <c r="Q211" s="134" t="s">
        <v>567</v>
      </c>
      <c r="R211" s="134" t="s">
        <v>567</v>
      </c>
      <c r="S211" s="134" t="s">
        <v>567</v>
      </c>
      <c r="T211" s="134" t="s">
        <v>567</v>
      </c>
      <c r="U211" s="134" t="s">
        <v>567</v>
      </c>
      <c r="V211" s="134" t="s">
        <v>567</v>
      </c>
    </row>
    <row r="212" spans="1:22" s="165" customFormat="1" x14ac:dyDescent="0.25">
      <c r="A212" s="171">
        <v>44524</v>
      </c>
      <c r="B212" s="172" t="s">
        <v>812</v>
      </c>
      <c r="C212" s="172" t="s">
        <v>805</v>
      </c>
      <c r="D212" s="173" t="s">
        <v>755</v>
      </c>
      <c r="E212" s="214"/>
      <c r="F212" s="171">
        <v>44525</v>
      </c>
      <c r="G212" s="174">
        <v>0.22222222222222221</v>
      </c>
      <c r="H212" s="175">
        <v>44525.614583333336</v>
      </c>
      <c r="I212" s="163">
        <v>44525.614583333336</v>
      </c>
      <c r="J212" s="164">
        <v>0.3923611111111111</v>
      </c>
      <c r="K212" s="164">
        <v>9.4166666666666661</v>
      </c>
      <c r="L212" s="134" t="s">
        <v>623</v>
      </c>
      <c r="M212" s="134" t="s">
        <v>770</v>
      </c>
      <c r="N212" s="134" t="s">
        <v>623</v>
      </c>
      <c r="O212" s="134" t="s">
        <v>567</v>
      </c>
      <c r="P212" s="134" t="s">
        <v>567</v>
      </c>
      <c r="Q212" s="134" t="s">
        <v>567</v>
      </c>
      <c r="R212" s="134" t="s">
        <v>567</v>
      </c>
      <c r="S212" s="134" t="s">
        <v>567</v>
      </c>
      <c r="T212" s="134" t="s">
        <v>567</v>
      </c>
      <c r="U212" s="134" t="s">
        <v>567</v>
      </c>
      <c r="V212" s="134" t="s">
        <v>567</v>
      </c>
    </row>
    <row r="213" spans="1:22" s="165" customFormat="1" x14ac:dyDescent="0.25">
      <c r="A213" s="171">
        <v>44524</v>
      </c>
      <c r="B213" s="172" t="s">
        <v>812</v>
      </c>
      <c r="C213" s="172" t="s">
        <v>805</v>
      </c>
      <c r="D213" s="173" t="s">
        <v>755</v>
      </c>
      <c r="E213" s="214"/>
      <c r="F213" s="171">
        <v>44525</v>
      </c>
      <c r="G213" s="174">
        <v>0.22222222222222221</v>
      </c>
      <c r="H213" s="175">
        <v>44525.614583333336</v>
      </c>
      <c r="I213" s="163">
        <v>44525.614583333336</v>
      </c>
      <c r="J213" s="164">
        <v>0.3923611111111111</v>
      </c>
      <c r="K213" s="164">
        <v>9.4166666666666661</v>
      </c>
      <c r="L213" s="134" t="s">
        <v>623</v>
      </c>
      <c r="M213" s="134" t="s">
        <v>770</v>
      </c>
      <c r="N213" s="134" t="s">
        <v>623</v>
      </c>
      <c r="O213" s="134" t="s">
        <v>567</v>
      </c>
      <c r="P213" s="134" t="s">
        <v>567</v>
      </c>
      <c r="Q213" s="134" t="s">
        <v>567</v>
      </c>
      <c r="R213" s="134" t="s">
        <v>567</v>
      </c>
      <c r="S213" s="134" t="s">
        <v>567</v>
      </c>
      <c r="T213" s="134" t="s">
        <v>567</v>
      </c>
      <c r="U213" s="134" t="s">
        <v>567</v>
      </c>
      <c r="V213" s="134" t="s">
        <v>567</v>
      </c>
    </row>
    <row r="214" spans="1:22" s="165" customFormat="1" x14ac:dyDescent="0.25">
      <c r="A214" s="171">
        <v>44524</v>
      </c>
      <c r="B214" s="172" t="s">
        <v>813</v>
      </c>
      <c r="C214" s="172" t="s">
        <v>805</v>
      </c>
      <c r="D214" s="173" t="s">
        <v>754</v>
      </c>
      <c r="E214" s="214"/>
      <c r="F214" s="171">
        <v>44525</v>
      </c>
      <c r="G214" s="174">
        <v>0.22083333333333333</v>
      </c>
      <c r="H214" s="175">
        <v>44525.577777777777</v>
      </c>
      <c r="I214" s="163">
        <v>44525.577777777777</v>
      </c>
      <c r="J214" s="164">
        <v>0.35694444444444445</v>
      </c>
      <c r="K214" s="164">
        <v>8.5666666666666664</v>
      </c>
      <c r="L214" s="134" t="s">
        <v>623</v>
      </c>
      <c r="M214" s="134" t="s">
        <v>770</v>
      </c>
      <c r="N214" s="134" t="s">
        <v>623</v>
      </c>
      <c r="O214" s="134" t="s">
        <v>567</v>
      </c>
      <c r="P214" s="134" t="s">
        <v>567</v>
      </c>
      <c r="Q214" s="134" t="s">
        <v>567</v>
      </c>
      <c r="R214" s="134" t="s">
        <v>567</v>
      </c>
      <c r="S214" s="134" t="s">
        <v>567</v>
      </c>
      <c r="T214" s="134" t="s">
        <v>567</v>
      </c>
      <c r="U214" s="134" t="s">
        <v>567</v>
      </c>
      <c r="V214" s="134" t="s">
        <v>567</v>
      </c>
    </row>
    <row r="215" spans="1:22" s="165" customFormat="1" x14ac:dyDescent="0.25">
      <c r="A215" s="171">
        <v>44524</v>
      </c>
      <c r="B215" s="172" t="s">
        <v>813</v>
      </c>
      <c r="C215" s="172" t="s">
        <v>805</v>
      </c>
      <c r="D215" s="173" t="s">
        <v>754</v>
      </c>
      <c r="E215" s="214"/>
      <c r="F215" s="171">
        <v>44525</v>
      </c>
      <c r="G215" s="174">
        <v>0.22083333333333333</v>
      </c>
      <c r="H215" s="175">
        <v>44525.577777777777</v>
      </c>
      <c r="I215" s="163">
        <v>44525.577777777777</v>
      </c>
      <c r="J215" s="164">
        <v>0.35694444444444445</v>
      </c>
      <c r="K215" s="164">
        <v>8.5666666666666664</v>
      </c>
      <c r="L215" s="134" t="s">
        <v>623</v>
      </c>
      <c r="M215" s="134" t="s">
        <v>770</v>
      </c>
      <c r="N215" s="134" t="s">
        <v>623</v>
      </c>
      <c r="O215" s="134" t="s">
        <v>567</v>
      </c>
      <c r="P215" s="134" t="s">
        <v>567</v>
      </c>
      <c r="Q215" s="134" t="s">
        <v>567</v>
      </c>
      <c r="R215" s="134" t="s">
        <v>567</v>
      </c>
      <c r="S215" s="134" t="s">
        <v>567</v>
      </c>
      <c r="T215" s="134" t="s">
        <v>567</v>
      </c>
      <c r="U215" s="134" t="s">
        <v>567</v>
      </c>
      <c r="V215" s="134" t="s">
        <v>567</v>
      </c>
    </row>
    <row r="216" spans="1:22" s="165" customFormat="1" x14ac:dyDescent="0.25">
      <c r="A216" s="171">
        <v>44524</v>
      </c>
      <c r="B216" s="172" t="s">
        <v>813</v>
      </c>
      <c r="C216" s="172" t="s">
        <v>805</v>
      </c>
      <c r="D216" s="173" t="s">
        <v>754</v>
      </c>
      <c r="E216" s="214"/>
      <c r="F216" s="171">
        <v>44525</v>
      </c>
      <c r="G216" s="174">
        <v>0.22083333333333333</v>
      </c>
      <c r="H216" s="175">
        <v>44525.577777777777</v>
      </c>
      <c r="I216" s="163">
        <v>44525.577777777777</v>
      </c>
      <c r="J216" s="164">
        <v>0.35694444444444445</v>
      </c>
      <c r="K216" s="164">
        <v>8.5666666666666664</v>
      </c>
      <c r="L216" s="134" t="s">
        <v>623</v>
      </c>
      <c r="M216" s="134" t="s">
        <v>770</v>
      </c>
      <c r="N216" s="134" t="s">
        <v>623</v>
      </c>
      <c r="O216" s="134" t="s">
        <v>567</v>
      </c>
      <c r="P216" s="134" t="s">
        <v>567</v>
      </c>
      <c r="Q216" s="134" t="s">
        <v>567</v>
      </c>
      <c r="R216" s="134" t="s">
        <v>567</v>
      </c>
      <c r="S216" s="134" t="s">
        <v>567</v>
      </c>
      <c r="T216" s="134" t="s">
        <v>567</v>
      </c>
      <c r="U216" s="134" t="s">
        <v>567</v>
      </c>
      <c r="V216" s="134" t="s">
        <v>567</v>
      </c>
    </row>
    <row r="217" spans="1:22" s="165" customFormat="1" x14ac:dyDescent="0.25">
      <c r="A217" s="171">
        <v>44524</v>
      </c>
      <c r="B217" s="172" t="s">
        <v>813</v>
      </c>
      <c r="C217" s="172" t="s">
        <v>805</v>
      </c>
      <c r="D217" s="173" t="s">
        <v>754</v>
      </c>
      <c r="E217" s="214"/>
      <c r="F217" s="171">
        <v>44525</v>
      </c>
      <c r="G217" s="174">
        <v>0.22083333333333333</v>
      </c>
      <c r="H217" s="175">
        <v>44525.577777777777</v>
      </c>
      <c r="I217" s="163">
        <v>44525.577777777777</v>
      </c>
      <c r="J217" s="164">
        <v>0.35694444444444445</v>
      </c>
      <c r="K217" s="164">
        <v>8.5666666666666664</v>
      </c>
      <c r="L217" s="134" t="s">
        <v>623</v>
      </c>
      <c r="M217" s="134" t="s">
        <v>770</v>
      </c>
      <c r="N217" s="134" t="s">
        <v>623</v>
      </c>
      <c r="O217" s="134" t="s">
        <v>567</v>
      </c>
      <c r="P217" s="134" t="s">
        <v>567</v>
      </c>
      <c r="Q217" s="134" t="s">
        <v>567</v>
      </c>
      <c r="R217" s="134" t="s">
        <v>567</v>
      </c>
      <c r="S217" s="134" t="s">
        <v>567</v>
      </c>
      <c r="T217" s="134" t="s">
        <v>567</v>
      </c>
      <c r="U217" s="134" t="s">
        <v>567</v>
      </c>
      <c r="V217" s="134" t="s">
        <v>567</v>
      </c>
    </row>
    <row r="218" spans="1:22" s="165" customFormat="1" x14ac:dyDescent="0.25">
      <c r="A218" s="171">
        <v>44524</v>
      </c>
      <c r="B218" s="172" t="s">
        <v>813</v>
      </c>
      <c r="C218" s="172" t="s">
        <v>805</v>
      </c>
      <c r="D218" s="173" t="s">
        <v>754</v>
      </c>
      <c r="E218" s="214"/>
      <c r="F218" s="171">
        <v>44525</v>
      </c>
      <c r="G218" s="174">
        <v>0.22083333333333333</v>
      </c>
      <c r="H218" s="175">
        <v>44525.577777777777</v>
      </c>
      <c r="I218" s="163">
        <v>44525.577777777777</v>
      </c>
      <c r="J218" s="164">
        <v>0.35694444444444445</v>
      </c>
      <c r="K218" s="164">
        <v>8.5666666666666664</v>
      </c>
      <c r="L218" s="134" t="s">
        <v>623</v>
      </c>
      <c r="M218" s="134" t="s">
        <v>770</v>
      </c>
      <c r="N218" s="134" t="s">
        <v>623</v>
      </c>
      <c r="O218" s="134" t="s">
        <v>567</v>
      </c>
      <c r="P218" s="134" t="s">
        <v>567</v>
      </c>
      <c r="Q218" s="134" t="s">
        <v>567</v>
      </c>
      <c r="R218" s="134" t="s">
        <v>567</v>
      </c>
      <c r="S218" s="134" t="s">
        <v>567</v>
      </c>
      <c r="T218" s="134" t="s">
        <v>567</v>
      </c>
      <c r="U218" s="134" t="s">
        <v>567</v>
      </c>
      <c r="V218" s="134" t="s">
        <v>567</v>
      </c>
    </row>
    <row r="219" spans="1:22" s="165" customFormat="1" x14ac:dyDescent="0.25">
      <c r="A219" s="171">
        <v>44524</v>
      </c>
      <c r="B219" s="172" t="s">
        <v>813</v>
      </c>
      <c r="C219" s="172" t="s">
        <v>805</v>
      </c>
      <c r="D219" s="173" t="s">
        <v>755</v>
      </c>
      <c r="E219" s="214"/>
      <c r="F219" s="171">
        <v>44525</v>
      </c>
      <c r="G219" s="174">
        <v>0.22222222222222221</v>
      </c>
      <c r="H219" s="175">
        <v>44525.614583333336</v>
      </c>
      <c r="I219" s="163">
        <v>44525.614583333336</v>
      </c>
      <c r="J219" s="164">
        <v>0.3923611111111111</v>
      </c>
      <c r="K219" s="164">
        <v>9.4166666666666661</v>
      </c>
      <c r="L219" s="134" t="s">
        <v>623</v>
      </c>
      <c r="M219" s="134" t="s">
        <v>770</v>
      </c>
      <c r="N219" s="134" t="s">
        <v>623</v>
      </c>
      <c r="O219" s="134" t="s">
        <v>567</v>
      </c>
      <c r="P219" s="134" t="s">
        <v>567</v>
      </c>
      <c r="Q219" s="134" t="s">
        <v>567</v>
      </c>
      <c r="R219" s="134" t="s">
        <v>567</v>
      </c>
      <c r="S219" s="134" t="s">
        <v>567</v>
      </c>
      <c r="T219" s="134" t="s">
        <v>567</v>
      </c>
      <c r="U219" s="134" t="s">
        <v>567</v>
      </c>
      <c r="V219" s="134" t="s">
        <v>567</v>
      </c>
    </row>
    <row r="220" spans="1:22" s="165" customFormat="1" x14ac:dyDescent="0.25">
      <c r="A220" s="171">
        <v>44524</v>
      </c>
      <c r="B220" s="172" t="s">
        <v>813</v>
      </c>
      <c r="C220" s="172" t="s">
        <v>805</v>
      </c>
      <c r="D220" s="173" t="s">
        <v>755</v>
      </c>
      <c r="E220" s="214"/>
      <c r="F220" s="171">
        <v>44525</v>
      </c>
      <c r="G220" s="174">
        <v>0.17986111111111111</v>
      </c>
      <c r="H220" s="175">
        <v>44526.555555555555</v>
      </c>
      <c r="I220" s="163">
        <v>44526.555555555555</v>
      </c>
      <c r="J220" s="164">
        <v>1.3756944444444443</v>
      </c>
      <c r="K220" s="164">
        <v>33.016666666666666</v>
      </c>
      <c r="L220" s="134" t="s">
        <v>623</v>
      </c>
      <c r="M220" s="134" t="s">
        <v>770</v>
      </c>
      <c r="N220" s="134" t="s">
        <v>623</v>
      </c>
      <c r="O220" s="134" t="s">
        <v>567</v>
      </c>
      <c r="P220" s="134" t="s">
        <v>567</v>
      </c>
      <c r="Q220" s="134" t="s">
        <v>567</v>
      </c>
      <c r="R220" s="134" t="s">
        <v>567</v>
      </c>
      <c r="S220" s="134" t="s">
        <v>567</v>
      </c>
      <c r="T220" s="134" t="s">
        <v>567</v>
      </c>
      <c r="U220" s="134" t="s">
        <v>567</v>
      </c>
      <c r="V220" s="134" t="s">
        <v>567</v>
      </c>
    </row>
    <row r="221" spans="1:22" s="165" customFormat="1" x14ac:dyDescent="0.25">
      <c r="A221" s="171">
        <v>44524</v>
      </c>
      <c r="B221" s="172" t="s">
        <v>813</v>
      </c>
      <c r="C221" s="172" t="s">
        <v>805</v>
      </c>
      <c r="D221" s="173" t="s">
        <v>754</v>
      </c>
      <c r="E221" s="214"/>
      <c r="F221" s="171">
        <v>44525</v>
      </c>
      <c r="G221" s="174">
        <v>0.22083333333333333</v>
      </c>
      <c r="H221" s="175">
        <v>44525.577777777777</v>
      </c>
      <c r="I221" s="163">
        <v>44525.577777777777</v>
      </c>
      <c r="J221" s="164">
        <v>0.35694444444444445</v>
      </c>
      <c r="K221" s="164">
        <v>8.5666666666666664</v>
      </c>
      <c r="L221" s="134" t="s">
        <v>623</v>
      </c>
      <c r="M221" s="134" t="s">
        <v>770</v>
      </c>
      <c r="N221" s="134" t="s">
        <v>623</v>
      </c>
      <c r="O221" s="134" t="s">
        <v>567</v>
      </c>
      <c r="P221" s="134" t="s">
        <v>567</v>
      </c>
      <c r="Q221" s="134" t="s">
        <v>567</v>
      </c>
      <c r="R221" s="134" t="s">
        <v>567</v>
      </c>
      <c r="S221" s="134" t="s">
        <v>567</v>
      </c>
      <c r="T221" s="134" t="s">
        <v>567</v>
      </c>
      <c r="U221" s="134" t="s">
        <v>567</v>
      </c>
      <c r="V221" s="134" t="s">
        <v>567</v>
      </c>
    </row>
    <row r="222" spans="1:22" s="165" customFormat="1" x14ac:dyDescent="0.25">
      <c r="A222" s="171">
        <v>44524</v>
      </c>
      <c r="B222" s="172" t="s">
        <v>813</v>
      </c>
      <c r="C222" s="172" t="s">
        <v>805</v>
      </c>
      <c r="D222" s="173" t="s">
        <v>755</v>
      </c>
      <c r="E222" s="214"/>
      <c r="F222" s="171">
        <v>44525</v>
      </c>
      <c r="G222" s="174">
        <v>0.17986111111111111</v>
      </c>
      <c r="H222" s="175">
        <v>44526.555555555555</v>
      </c>
      <c r="I222" s="163">
        <v>44526.555555555555</v>
      </c>
      <c r="J222" s="164">
        <v>1.3756944444444443</v>
      </c>
      <c r="K222" s="164">
        <v>33.016666666666666</v>
      </c>
      <c r="L222" s="134" t="s">
        <v>623</v>
      </c>
      <c r="M222" s="134" t="s">
        <v>770</v>
      </c>
      <c r="N222" s="134" t="s">
        <v>623</v>
      </c>
      <c r="O222" s="134" t="s">
        <v>567</v>
      </c>
      <c r="P222" s="134" t="s">
        <v>567</v>
      </c>
      <c r="Q222" s="134" t="s">
        <v>567</v>
      </c>
      <c r="R222" s="134" t="s">
        <v>567</v>
      </c>
      <c r="S222" s="134" t="s">
        <v>567</v>
      </c>
      <c r="T222" s="134" t="s">
        <v>567</v>
      </c>
      <c r="U222" s="134" t="s">
        <v>567</v>
      </c>
      <c r="V222" s="134" t="s">
        <v>567</v>
      </c>
    </row>
    <row r="223" spans="1:22" s="165" customFormat="1" x14ac:dyDescent="0.25">
      <c r="A223" s="171">
        <v>44524</v>
      </c>
      <c r="B223" s="172" t="s">
        <v>813</v>
      </c>
      <c r="C223" s="172" t="s">
        <v>805</v>
      </c>
      <c r="D223" s="173" t="s">
        <v>755</v>
      </c>
      <c r="E223" s="214"/>
      <c r="F223" s="171">
        <v>44525</v>
      </c>
      <c r="G223" s="174">
        <v>0.17986111111111111</v>
      </c>
      <c r="H223" s="175">
        <v>44526.555555555555</v>
      </c>
      <c r="I223" s="163">
        <v>44526.555555555555</v>
      </c>
      <c r="J223" s="164">
        <v>1.3756944444444443</v>
      </c>
      <c r="K223" s="164">
        <v>33.016666666666666</v>
      </c>
      <c r="L223" s="134" t="s">
        <v>623</v>
      </c>
      <c r="M223" s="134" t="s">
        <v>770</v>
      </c>
      <c r="N223" s="134" t="s">
        <v>623</v>
      </c>
      <c r="O223" s="134" t="s">
        <v>567</v>
      </c>
      <c r="P223" s="134" t="s">
        <v>567</v>
      </c>
      <c r="Q223" s="134" t="s">
        <v>567</v>
      </c>
      <c r="R223" s="134" t="s">
        <v>567</v>
      </c>
      <c r="S223" s="134" t="s">
        <v>567</v>
      </c>
      <c r="T223" s="134" t="s">
        <v>567</v>
      </c>
      <c r="U223" s="134" t="s">
        <v>567</v>
      </c>
      <c r="V223" s="134" t="s">
        <v>567</v>
      </c>
    </row>
    <row r="224" spans="1:22" s="165" customFormat="1" x14ac:dyDescent="0.25">
      <c r="A224" s="171">
        <v>44524</v>
      </c>
      <c r="B224" s="172" t="s">
        <v>813</v>
      </c>
      <c r="C224" s="172" t="s">
        <v>805</v>
      </c>
      <c r="D224" s="173" t="s">
        <v>754</v>
      </c>
      <c r="E224" s="214"/>
      <c r="F224" s="171">
        <v>44525</v>
      </c>
      <c r="G224" s="174">
        <v>0.22083333333333333</v>
      </c>
      <c r="H224" s="175">
        <v>44525.577777777777</v>
      </c>
      <c r="I224" s="163">
        <v>44525.577777777777</v>
      </c>
      <c r="J224" s="164">
        <v>0.35694444444444445</v>
      </c>
      <c r="K224" s="164">
        <v>8.5666666666666664</v>
      </c>
      <c r="L224" s="134" t="s">
        <v>623</v>
      </c>
      <c r="M224" s="134" t="s">
        <v>770</v>
      </c>
      <c r="N224" s="134" t="s">
        <v>623</v>
      </c>
      <c r="O224" s="134" t="s">
        <v>567</v>
      </c>
      <c r="P224" s="134" t="s">
        <v>567</v>
      </c>
      <c r="Q224" s="134" t="s">
        <v>567</v>
      </c>
      <c r="R224" s="134" t="s">
        <v>567</v>
      </c>
      <c r="S224" s="134" t="s">
        <v>567</v>
      </c>
      <c r="T224" s="134" t="s">
        <v>567</v>
      </c>
      <c r="U224" s="134" t="s">
        <v>567</v>
      </c>
      <c r="V224" s="134" t="s">
        <v>567</v>
      </c>
    </row>
    <row r="225" spans="1:22" s="165" customFormat="1" x14ac:dyDescent="0.25">
      <c r="A225" s="171">
        <v>44524</v>
      </c>
      <c r="B225" s="172" t="s">
        <v>813</v>
      </c>
      <c r="C225" s="172" t="s">
        <v>805</v>
      </c>
      <c r="D225" s="173" t="s">
        <v>754</v>
      </c>
      <c r="E225" s="214"/>
      <c r="F225" s="171">
        <v>44525</v>
      </c>
      <c r="G225" s="174">
        <v>0.22083333333333333</v>
      </c>
      <c r="H225" s="175">
        <v>44525.577777777777</v>
      </c>
      <c r="I225" s="163">
        <v>44525.577777777777</v>
      </c>
      <c r="J225" s="164">
        <v>0.35694444444444445</v>
      </c>
      <c r="K225" s="164">
        <v>8.5666666666666664</v>
      </c>
      <c r="L225" s="134" t="s">
        <v>623</v>
      </c>
      <c r="M225" s="134" t="s">
        <v>770</v>
      </c>
      <c r="N225" s="134" t="s">
        <v>623</v>
      </c>
      <c r="O225" s="134" t="s">
        <v>567</v>
      </c>
      <c r="P225" s="134" t="s">
        <v>567</v>
      </c>
      <c r="Q225" s="134" t="s">
        <v>567</v>
      </c>
      <c r="R225" s="134" t="s">
        <v>567</v>
      </c>
      <c r="S225" s="134" t="s">
        <v>567</v>
      </c>
      <c r="T225" s="134" t="s">
        <v>567</v>
      </c>
      <c r="U225" s="134" t="s">
        <v>567</v>
      </c>
      <c r="V225" s="134" t="s">
        <v>567</v>
      </c>
    </row>
    <row r="226" spans="1:22" s="165" customFormat="1" x14ac:dyDescent="0.25">
      <c r="A226" s="171">
        <v>44524</v>
      </c>
      <c r="B226" s="215"/>
      <c r="C226" s="172" t="s">
        <v>805</v>
      </c>
      <c r="D226" s="173" t="s">
        <v>755</v>
      </c>
      <c r="E226" s="214"/>
      <c r="F226" s="171">
        <v>44525</v>
      </c>
      <c r="G226" s="174">
        <v>0.22222222222222221</v>
      </c>
      <c r="H226" s="175">
        <v>44525.614583333336</v>
      </c>
      <c r="I226" s="163">
        <v>44525.614583333336</v>
      </c>
      <c r="J226" s="164">
        <v>0.3923611111111111</v>
      </c>
      <c r="K226" s="164">
        <v>9.4166666666666661</v>
      </c>
      <c r="L226" s="134" t="s">
        <v>623</v>
      </c>
      <c r="M226" s="134" t="s">
        <v>770</v>
      </c>
      <c r="N226" s="134" t="s">
        <v>623</v>
      </c>
      <c r="O226" s="134" t="s">
        <v>567</v>
      </c>
      <c r="P226" s="134" t="s">
        <v>567</v>
      </c>
      <c r="Q226" s="134" t="s">
        <v>567</v>
      </c>
      <c r="R226" s="134" t="s">
        <v>567</v>
      </c>
      <c r="S226" s="134" t="s">
        <v>567</v>
      </c>
      <c r="T226" s="134" t="s">
        <v>567</v>
      </c>
      <c r="U226" s="134" t="s">
        <v>567</v>
      </c>
      <c r="V226" s="134" t="s">
        <v>567</v>
      </c>
    </row>
    <row r="227" spans="1:22" s="165" customFormat="1" x14ac:dyDescent="0.25">
      <c r="A227" s="171">
        <v>44524</v>
      </c>
      <c r="B227" s="172" t="s">
        <v>814</v>
      </c>
      <c r="C227" s="172" t="s">
        <v>815</v>
      </c>
      <c r="D227" s="173" t="s">
        <v>752</v>
      </c>
      <c r="E227" s="214"/>
      <c r="F227" s="171">
        <v>44524</v>
      </c>
      <c r="G227" s="174">
        <v>0.93472222222222223</v>
      </c>
      <c r="H227" s="175">
        <v>44526.651388888888</v>
      </c>
      <c r="I227" s="163">
        <v>44526.651388888888</v>
      </c>
      <c r="J227" s="164">
        <v>1.7166666666666668</v>
      </c>
      <c r="K227" s="164">
        <v>41.2</v>
      </c>
      <c r="L227" s="134" t="s">
        <v>623</v>
      </c>
      <c r="M227" s="134" t="s">
        <v>770</v>
      </c>
      <c r="N227" s="134" t="s">
        <v>623</v>
      </c>
      <c r="O227" s="134" t="s">
        <v>567</v>
      </c>
      <c r="P227" s="134" t="s">
        <v>567</v>
      </c>
      <c r="Q227" s="134" t="s">
        <v>567</v>
      </c>
      <c r="R227" s="134" t="s">
        <v>567</v>
      </c>
      <c r="S227" s="134" t="s">
        <v>567</v>
      </c>
      <c r="T227" s="134" t="s">
        <v>567</v>
      </c>
      <c r="U227" s="134" t="s">
        <v>567</v>
      </c>
      <c r="V227" s="134" t="s">
        <v>567</v>
      </c>
    </row>
    <row r="228" spans="1:22" s="165" customFormat="1" x14ac:dyDescent="0.25">
      <c r="A228" s="171">
        <v>44524</v>
      </c>
      <c r="B228" s="172" t="s">
        <v>814</v>
      </c>
      <c r="C228" s="172" t="s">
        <v>815</v>
      </c>
      <c r="D228" s="173" t="s">
        <v>754</v>
      </c>
      <c r="E228" s="214"/>
      <c r="F228" s="171">
        <v>44525</v>
      </c>
      <c r="G228" s="174">
        <v>0.17986111111111111</v>
      </c>
      <c r="H228" s="175">
        <v>44526.555555555555</v>
      </c>
      <c r="I228" s="163">
        <v>44526.555555555555</v>
      </c>
      <c r="J228" s="164">
        <v>1.3756944444444443</v>
      </c>
      <c r="K228" s="164">
        <v>33.016666666666666</v>
      </c>
      <c r="L228" s="134" t="s">
        <v>623</v>
      </c>
      <c r="M228" s="134" t="s">
        <v>770</v>
      </c>
      <c r="N228" s="134" t="s">
        <v>623</v>
      </c>
      <c r="O228" s="134" t="s">
        <v>567</v>
      </c>
      <c r="P228" s="134" t="s">
        <v>567</v>
      </c>
      <c r="Q228" s="134" t="s">
        <v>567</v>
      </c>
      <c r="R228" s="134" t="s">
        <v>567</v>
      </c>
      <c r="S228" s="134" t="s">
        <v>567</v>
      </c>
      <c r="T228" s="134" t="s">
        <v>567</v>
      </c>
      <c r="U228" s="134" t="s">
        <v>567</v>
      </c>
      <c r="V228" s="134" t="s">
        <v>567</v>
      </c>
    </row>
    <row r="229" spans="1:22" s="165" customFormat="1" x14ac:dyDescent="0.25">
      <c r="A229" s="171">
        <v>44524</v>
      </c>
      <c r="B229" s="172" t="s">
        <v>814</v>
      </c>
      <c r="C229" s="172" t="s">
        <v>815</v>
      </c>
      <c r="D229" s="173" t="s">
        <v>769</v>
      </c>
      <c r="E229" s="214"/>
      <c r="F229" s="171">
        <v>44525</v>
      </c>
      <c r="G229" s="174">
        <v>0.7</v>
      </c>
      <c r="H229" s="175">
        <v>44526.481249999997</v>
      </c>
      <c r="I229" s="163">
        <v>44526.481249999997</v>
      </c>
      <c r="J229" s="164">
        <v>0.78125</v>
      </c>
      <c r="K229" s="164">
        <v>18.75</v>
      </c>
      <c r="L229" s="134" t="s">
        <v>623</v>
      </c>
      <c r="M229" s="134" t="s">
        <v>770</v>
      </c>
      <c r="N229" s="134" t="s">
        <v>623</v>
      </c>
      <c r="O229" s="134" t="s">
        <v>567</v>
      </c>
      <c r="P229" s="134" t="s">
        <v>567</v>
      </c>
      <c r="Q229" s="134" t="s">
        <v>567</v>
      </c>
      <c r="R229" s="134" t="s">
        <v>567</v>
      </c>
      <c r="S229" s="134" t="s">
        <v>567</v>
      </c>
      <c r="T229" s="134" t="s">
        <v>567</v>
      </c>
      <c r="U229" s="134" t="s">
        <v>567</v>
      </c>
      <c r="V229" s="134" t="s">
        <v>567</v>
      </c>
    </row>
    <row r="230" spans="1:22" s="165" customFormat="1" x14ac:dyDescent="0.25">
      <c r="A230" s="171">
        <v>44524</v>
      </c>
      <c r="B230" s="172" t="s">
        <v>814</v>
      </c>
      <c r="C230" s="172" t="s">
        <v>815</v>
      </c>
      <c r="D230" s="173" t="s">
        <v>752</v>
      </c>
      <c r="E230" s="214"/>
      <c r="F230" s="171">
        <v>44524</v>
      </c>
      <c r="G230" s="174">
        <v>0.93472222222222223</v>
      </c>
      <c r="H230" s="175">
        <v>44526.654166666667</v>
      </c>
      <c r="I230" s="163">
        <v>44526.654166666667</v>
      </c>
      <c r="J230" s="164">
        <v>1.7194444444444443</v>
      </c>
      <c r="K230" s="164">
        <v>41.266666666666666</v>
      </c>
      <c r="L230" s="134" t="s">
        <v>623</v>
      </c>
      <c r="M230" s="134" t="s">
        <v>770</v>
      </c>
      <c r="N230" s="134" t="s">
        <v>623</v>
      </c>
      <c r="O230" s="134" t="s">
        <v>567</v>
      </c>
      <c r="P230" s="134" t="s">
        <v>567</v>
      </c>
      <c r="Q230" s="134" t="s">
        <v>567</v>
      </c>
      <c r="R230" s="134" t="s">
        <v>567</v>
      </c>
      <c r="S230" s="134" t="s">
        <v>567</v>
      </c>
      <c r="T230" s="134" t="s">
        <v>567</v>
      </c>
      <c r="U230" s="134" t="s">
        <v>567</v>
      </c>
      <c r="V230" s="134" t="s">
        <v>567</v>
      </c>
    </row>
    <row r="231" spans="1:22" s="165" customFormat="1" x14ac:dyDescent="0.25">
      <c r="A231" s="171">
        <v>44524</v>
      </c>
      <c r="B231" s="172" t="s">
        <v>814</v>
      </c>
      <c r="C231" s="172" t="s">
        <v>815</v>
      </c>
      <c r="D231" s="173" t="s">
        <v>769</v>
      </c>
      <c r="E231" s="214"/>
      <c r="F231" s="171">
        <v>44525</v>
      </c>
      <c r="G231" s="174">
        <v>0.7</v>
      </c>
      <c r="H231" s="175">
        <v>44526.481249999997</v>
      </c>
      <c r="I231" s="163">
        <v>44526.481249999997</v>
      </c>
      <c r="J231" s="164">
        <v>0.78125</v>
      </c>
      <c r="K231" s="164">
        <v>18.75</v>
      </c>
      <c r="L231" s="134" t="s">
        <v>623</v>
      </c>
      <c r="M231" s="134" t="s">
        <v>770</v>
      </c>
      <c r="N231" s="134" t="s">
        <v>623</v>
      </c>
      <c r="O231" s="134" t="s">
        <v>567</v>
      </c>
      <c r="P231" s="134" t="s">
        <v>567</v>
      </c>
      <c r="Q231" s="134" t="s">
        <v>567</v>
      </c>
      <c r="R231" s="134" t="s">
        <v>567</v>
      </c>
      <c r="S231" s="134" t="s">
        <v>567</v>
      </c>
      <c r="T231" s="134" t="s">
        <v>567</v>
      </c>
      <c r="U231" s="134" t="s">
        <v>567</v>
      </c>
      <c r="V231" s="134" t="s">
        <v>567</v>
      </c>
    </row>
    <row r="232" spans="1:22" s="165" customFormat="1" x14ac:dyDescent="0.25">
      <c r="A232" s="171">
        <v>44524</v>
      </c>
      <c r="B232" s="172" t="s">
        <v>814</v>
      </c>
      <c r="C232" s="172" t="s">
        <v>815</v>
      </c>
      <c r="D232" s="173" t="s">
        <v>754</v>
      </c>
      <c r="E232" s="214"/>
      <c r="F232" s="171">
        <v>44525</v>
      </c>
      <c r="G232" s="174">
        <v>0.17986111111111111</v>
      </c>
      <c r="H232" s="175">
        <v>44526.555555555555</v>
      </c>
      <c r="I232" s="163">
        <v>44526.555555555555</v>
      </c>
      <c r="J232" s="164">
        <v>1.3756944444444443</v>
      </c>
      <c r="K232" s="164">
        <v>33.016666666666666</v>
      </c>
      <c r="L232" s="134" t="s">
        <v>623</v>
      </c>
      <c r="M232" s="134" t="s">
        <v>770</v>
      </c>
      <c r="N232" s="134" t="s">
        <v>623</v>
      </c>
      <c r="O232" s="134" t="s">
        <v>567</v>
      </c>
      <c r="P232" s="134" t="s">
        <v>567</v>
      </c>
      <c r="Q232" s="134" t="s">
        <v>567</v>
      </c>
      <c r="R232" s="134" t="s">
        <v>567</v>
      </c>
      <c r="S232" s="134" t="s">
        <v>567</v>
      </c>
      <c r="T232" s="134" t="s">
        <v>567</v>
      </c>
      <c r="U232" s="134" t="s">
        <v>567</v>
      </c>
      <c r="V232" s="134" t="s">
        <v>567</v>
      </c>
    </row>
    <row r="233" spans="1:22" s="165" customFormat="1" x14ac:dyDescent="0.25">
      <c r="A233" s="171">
        <v>44524</v>
      </c>
      <c r="B233" s="215"/>
      <c r="C233" s="172" t="s">
        <v>815</v>
      </c>
      <c r="D233" s="173" t="s">
        <v>769</v>
      </c>
      <c r="E233" s="214"/>
      <c r="F233" s="171">
        <v>44525</v>
      </c>
      <c r="G233" s="174">
        <v>0.23333333333333334</v>
      </c>
      <c r="H233" s="175">
        <v>44526.553472222222</v>
      </c>
      <c r="I233" s="163">
        <v>44526.553472222222</v>
      </c>
      <c r="J233" s="164">
        <v>1.320138888888889</v>
      </c>
      <c r="K233" s="164">
        <v>31.683333333333334</v>
      </c>
      <c r="L233" s="134" t="s">
        <v>623</v>
      </c>
      <c r="M233" s="134" t="s">
        <v>770</v>
      </c>
      <c r="N233" s="134" t="s">
        <v>623</v>
      </c>
      <c r="O233" s="134" t="s">
        <v>567</v>
      </c>
      <c r="P233" s="134" t="s">
        <v>567</v>
      </c>
      <c r="Q233" s="134" t="s">
        <v>567</v>
      </c>
      <c r="R233" s="134" t="s">
        <v>567</v>
      </c>
      <c r="S233" s="134" t="s">
        <v>567</v>
      </c>
      <c r="T233" s="134" t="s">
        <v>567</v>
      </c>
      <c r="U233" s="134" t="s">
        <v>567</v>
      </c>
      <c r="V233" s="134" t="s">
        <v>567</v>
      </c>
    </row>
    <row r="234" spans="1:22" s="165" customFormat="1" x14ac:dyDescent="0.25">
      <c r="A234" s="171">
        <v>44524</v>
      </c>
      <c r="B234" s="215"/>
      <c r="C234" s="172" t="s">
        <v>815</v>
      </c>
      <c r="D234" s="173" t="s">
        <v>769</v>
      </c>
      <c r="E234" s="214"/>
      <c r="F234" s="171">
        <v>44525</v>
      </c>
      <c r="G234" s="174">
        <v>0.23333333333333334</v>
      </c>
      <c r="H234" s="175">
        <v>44526.553472222222</v>
      </c>
      <c r="I234" s="163">
        <v>44526.553472222222</v>
      </c>
      <c r="J234" s="164">
        <v>1.320138888888889</v>
      </c>
      <c r="K234" s="164">
        <v>31.683333333333334</v>
      </c>
      <c r="L234" s="134" t="s">
        <v>623</v>
      </c>
      <c r="M234" s="134" t="s">
        <v>770</v>
      </c>
      <c r="N234" s="134" t="s">
        <v>623</v>
      </c>
      <c r="O234" s="134" t="s">
        <v>567</v>
      </c>
      <c r="P234" s="134" t="s">
        <v>567</v>
      </c>
      <c r="Q234" s="134" t="s">
        <v>567</v>
      </c>
      <c r="R234" s="134" t="s">
        <v>567</v>
      </c>
      <c r="S234" s="134" t="s">
        <v>567</v>
      </c>
      <c r="T234" s="134" t="s">
        <v>567</v>
      </c>
      <c r="U234" s="134" t="s">
        <v>567</v>
      </c>
      <c r="V234" s="134" t="s">
        <v>567</v>
      </c>
    </row>
    <row r="235" spans="1:22" s="165" customFormat="1" x14ac:dyDescent="0.25">
      <c r="A235" s="171">
        <v>44524</v>
      </c>
      <c r="B235" s="215"/>
      <c r="C235" s="172" t="s">
        <v>815</v>
      </c>
      <c r="D235" s="173" t="s">
        <v>769</v>
      </c>
      <c r="E235" s="214"/>
      <c r="F235" s="171">
        <v>44525</v>
      </c>
      <c r="G235" s="174">
        <v>0.23333333333333334</v>
      </c>
      <c r="H235" s="175">
        <v>44526.553472222222</v>
      </c>
      <c r="I235" s="163">
        <v>44526.553472222222</v>
      </c>
      <c r="J235" s="164">
        <v>1.320138888888889</v>
      </c>
      <c r="K235" s="164">
        <v>31.683333333333334</v>
      </c>
      <c r="L235" s="134" t="s">
        <v>623</v>
      </c>
      <c r="M235" s="134" t="s">
        <v>770</v>
      </c>
      <c r="N235" s="134" t="s">
        <v>623</v>
      </c>
      <c r="O235" s="134" t="s">
        <v>567</v>
      </c>
      <c r="P235" s="134" t="s">
        <v>567</v>
      </c>
      <c r="Q235" s="134" t="s">
        <v>567</v>
      </c>
      <c r="R235" s="134" t="s">
        <v>567</v>
      </c>
      <c r="S235" s="134" t="s">
        <v>567</v>
      </c>
      <c r="T235" s="134" t="s">
        <v>567</v>
      </c>
      <c r="U235" s="134" t="s">
        <v>567</v>
      </c>
      <c r="V235" s="134" t="s">
        <v>567</v>
      </c>
    </row>
    <row r="236" spans="1:22" s="165" customFormat="1" x14ac:dyDescent="0.25">
      <c r="A236" s="171">
        <v>44524</v>
      </c>
      <c r="B236" s="172" t="s">
        <v>816</v>
      </c>
      <c r="C236" s="172" t="s">
        <v>817</v>
      </c>
      <c r="D236" s="173" t="s">
        <v>769</v>
      </c>
      <c r="E236" s="214"/>
      <c r="F236" s="171">
        <v>44525</v>
      </c>
      <c r="G236" s="174">
        <v>0.30625000000000002</v>
      </c>
      <c r="H236" s="175">
        <v>44526.432638888888</v>
      </c>
      <c r="I236" s="163">
        <v>44526.432638888888</v>
      </c>
      <c r="J236" s="164">
        <v>1.1263888888888889</v>
      </c>
      <c r="K236" s="164">
        <v>27.033333333333335</v>
      </c>
      <c r="L236" s="134" t="s">
        <v>623</v>
      </c>
      <c r="M236" s="134" t="s">
        <v>770</v>
      </c>
      <c r="N236" s="134" t="s">
        <v>623</v>
      </c>
      <c r="O236" s="134" t="s">
        <v>567</v>
      </c>
      <c r="P236" s="134" t="s">
        <v>567</v>
      </c>
      <c r="Q236" s="134" t="s">
        <v>567</v>
      </c>
      <c r="R236" s="134" t="s">
        <v>567</v>
      </c>
      <c r="S236" s="134" t="s">
        <v>567</v>
      </c>
      <c r="T236" s="134" t="s">
        <v>567</v>
      </c>
      <c r="U236" s="134" t="s">
        <v>567</v>
      </c>
      <c r="V236" s="134" t="s">
        <v>567</v>
      </c>
    </row>
    <row r="237" spans="1:22" s="165" customFormat="1" x14ac:dyDescent="0.25">
      <c r="A237" s="171">
        <v>44524</v>
      </c>
      <c r="B237" s="172" t="s">
        <v>799</v>
      </c>
      <c r="C237" s="172" t="s">
        <v>817</v>
      </c>
      <c r="D237" s="173" t="s">
        <v>752</v>
      </c>
      <c r="E237" s="214"/>
      <c r="F237" s="171">
        <v>44524</v>
      </c>
      <c r="G237" s="174">
        <v>0.93472222222222223</v>
      </c>
      <c r="H237" s="175">
        <v>44526.692361111112</v>
      </c>
      <c r="I237" s="163">
        <v>44526.692361111112</v>
      </c>
      <c r="J237" s="164">
        <v>1.7576388888888888</v>
      </c>
      <c r="K237" s="164">
        <v>42.18333333333333</v>
      </c>
      <c r="L237" s="134" t="s">
        <v>623</v>
      </c>
      <c r="M237" s="134" t="s">
        <v>770</v>
      </c>
      <c r="N237" s="134" t="s">
        <v>623</v>
      </c>
      <c r="O237" s="134" t="s">
        <v>567</v>
      </c>
      <c r="P237" s="134" t="s">
        <v>567</v>
      </c>
      <c r="Q237" s="134" t="s">
        <v>567</v>
      </c>
      <c r="R237" s="134" t="s">
        <v>567</v>
      </c>
      <c r="S237" s="134" t="s">
        <v>567</v>
      </c>
      <c r="T237" s="134" t="s">
        <v>567</v>
      </c>
      <c r="U237" s="134" t="s">
        <v>567</v>
      </c>
      <c r="V237" s="134" t="s">
        <v>567</v>
      </c>
    </row>
    <row r="238" spans="1:22" s="165" customFormat="1" x14ac:dyDescent="0.25">
      <c r="A238" s="171">
        <v>44524</v>
      </c>
      <c r="B238" s="172" t="s">
        <v>808</v>
      </c>
      <c r="C238" s="172" t="s">
        <v>817</v>
      </c>
      <c r="D238" s="173" t="s">
        <v>752</v>
      </c>
      <c r="E238" s="214"/>
      <c r="F238" s="171">
        <v>44524</v>
      </c>
      <c r="G238" s="174">
        <v>0.93472222222222223</v>
      </c>
      <c r="H238" s="175">
        <v>44526.692361111112</v>
      </c>
      <c r="I238" s="163">
        <v>44526.692361111112</v>
      </c>
      <c r="J238" s="164">
        <v>1.7576388888888888</v>
      </c>
      <c r="K238" s="164">
        <v>42.18333333333333</v>
      </c>
      <c r="L238" s="134" t="s">
        <v>623</v>
      </c>
      <c r="M238" s="134" t="s">
        <v>770</v>
      </c>
      <c r="N238" s="134" t="s">
        <v>623</v>
      </c>
      <c r="O238" s="134" t="s">
        <v>567</v>
      </c>
      <c r="P238" s="134" t="s">
        <v>567</v>
      </c>
      <c r="Q238" s="134" t="s">
        <v>567</v>
      </c>
      <c r="R238" s="134" t="s">
        <v>567</v>
      </c>
      <c r="S238" s="134" t="s">
        <v>567</v>
      </c>
      <c r="T238" s="134" t="s">
        <v>567</v>
      </c>
      <c r="U238" s="134" t="s">
        <v>567</v>
      </c>
      <c r="V238" s="134" t="s">
        <v>567</v>
      </c>
    </row>
    <row r="239" spans="1:22" s="165" customFormat="1" x14ac:dyDescent="0.25">
      <c r="A239" s="171">
        <v>44524</v>
      </c>
      <c r="B239" s="172" t="s">
        <v>802</v>
      </c>
      <c r="C239" s="172" t="s">
        <v>817</v>
      </c>
      <c r="D239" s="173" t="s">
        <v>753</v>
      </c>
      <c r="E239" s="214"/>
      <c r="F239" s="171">
        <v>44525</v>
      </c>
      <c r="G239" s="174">
        <v>0.12638888888888888</v>
      </c>
      <c r="H239" s="175">
        <v>44525.647916666669</v>
      </c>
      <c r="I239" s="163">
        <v>44525.647916666669</v>
      </c>
      <c r="J239" s="164">
        <v>0.52152777777777781</v>
      </c>
      <c r="K239" s="164">
        <v>12.516666666666667</v>
      </c>
      <c r="L239" s="134" t="s">
        <v>623</v>
      </c>
      <c r="M239" s="134" t="s">
        <v>770</v>
      </c>
      <c r="N239" s="134" t="s">
        <v>623</v>
      </c>
      <c r="O239" s="134" t="s">
        <v>567</v>
      </c>
      <c r="P239" s="134" t="s">
        <v>567</v>
      </c>
      <c r="Q239" s="134" t="s">
        <v>567</v>
      </c>
      <c r="R239" s="134" t="s">
        <v>567</v>
      </c>
      <c r="S239" s="134" t="s">
        <v>567</v>
      </c>
      <c r="T239" s="134" t="s">
        <v>567</v>
      </c>
      <c r="U239" s="134" t="s">
        <v>567</v>
      </c>
      <c r="V239" s="134" t="s">
        <v>567</v>
      </c>
    </row>
    <row r="240" spans="1:22" s="165" customFormat="1" x14ac:dyDescent="0.25">
      <c r="A240" s="171">
        <v>44524</v>
      </c>
      <c r="B240" s="172" t="s">
        <v>802</v>
      </c>
      <c r="C240" s="172" t="s">
        <v>817</v>
      </c>
      <c r="D240" s="173" t="s">
        <v>753</v>
      </c>
      <c r="E240" s="214"/>
      <c r="F240" s="171">
        <v>44525</v>
      </c>
      <c r="G240" s="174">
        <v>0.12638888888888888</v>
      </c>
      <c r="H240" s="175">
        <v>44525.665277777778</v>
      </c>
      <c r="I240" s="163">
        <v>44525.665277777778</v>
      </c>
      <c r="J240" s="164">
        <v>0.53888888888888886</v>
      </c>
      <c r="K240" s="164">
        <v>12.933333333333334</v>
      </c>
      <c r="L240" s="134" t="s">
        <v>623</v>
      </c>
      <c r="M240" s="134" t="s">
        <v>770</v>
      </c>
      <c r="N240" s="134" t="s">
        <v>623</v>
      </c>
      <c r="O240" s="134" t="s">
        <v>567</v>
      </c>
      <c r="P240" s="134" t="s">
        <v>567</v>
      </c>
      <c r="Q240" s="134" t="s">
        <v>567</v>
      </c>
      <c r="R240" s="134" t="s">
        <v>567</v>
      </c>
      <c r="S240" s="134" t="s">
        <v>567</v>
      </c>
      <c r="T240" s="134" t="s">
        <v>567</v>
      </c>
      <c r="U240" s="134" t="s">
        <v>567</v>
      </c>
      <c r="V240" s="134" t="s">
        <v>567</v>
      </c>
    </row>
    <row r="241" spans="1:22" s="165" customFormat="1" x14ac:dyDescent="0.25">
      <c r="A241" s="171">
        <v>44524</v>
      </c>
      <c r="B241" s="172" t="s">
        <v>818</v>
      </c>
      <c r="C241" s="172" t="s">
        <v>817</v>
      </c>
      <c r="D241" s="173" t="s">
        <v>753</v>
      </c>
      <c r="E241" s="214"/>
      <c r="F241" s="171">
        <v>44525</v>
      </c>
      <c r="G241" s="174">
        <v>0.12638888888888888</v>
      </c>
      <c r="H241" s="175">
        <v>44525.647916666669</v>
      </c>
      <c r="I241" s="163">
        <v>44525.647916666669</v>
      </c>
      <c r="J241" s="164">
        <v>0.52152777777777781</v>
      </c>
      <c r="K241" s="164">
        <v>12.516666666666667</v>
      </c>
      <c r="L241" s="134" t="s">
        <v>623</v>
      </c>
      <c r="M241" s="134" t="s">
        <v>770</v>
      </c>
      <c r="N241" s="134" t="s">
        <v>623</v>
      </c>
      <c r="O241" s="134" t="s">
        <v>567</v>
      </c>
      <c r="P241" s="134" t="s">
        <v>567</v>
      </c>
      <c r="Q241" s="134" t="s">
        <v>567</v>
      </c>
      <c r="R241" s="134" t="s">
        <v>567</v>
      </c>
      <c r="S241" s="134" t="s">
        <v>567</v>
      </c>
      <c r="T241" s="134" t="s">
        <v>567</v>
      </c>
      <c r="U241" s="134" t="s">
        <v>567</v>
      </c>
      <c r="V241" s="134" t="s">
        <v>567</v>
      </c>
    </row>
    <row r="242" spans="1:22" s="165" customFormat="1" x14ac:dyDescent="0.25">
      <c r="A242" s="171">
        <v>44524</v>
      </c>
      <c r="B242" s="172" t="s">
        <v>819</v>
      </c>
      <c r="C242" s="172" t="s">
        <v>817</v>
      </c>
      <c r="D242" s="173" t="s">
        <v>753</v>
      </c>
      <c r="E242" s="214"/>
      <c r="F242" s="171">
        <v>44525</v>
      </c>
      <c r="G242" s="174">
        <v>0.12638888888888888</v>
      </c>
      <c r="H242" s="175">
        <v>44525.647916666669</v>
      </c>
      <c r="I242" s="163">
        <v>44525.647916666669</v>
      </c>
      <c r="J242" s="164">
        <v>0.52152777777777781</v>
      </c>
      <c r="K242" s="164">
        <v>12.516666666666667</v>
      </c>
      <c r="L242" s="134" t="s">
        <v>623</v>
      </c>
      <c r="M242" s="134" t="s">
        <v>770</v>
      </c>
      <c r="N242" s="134" t="s">
        <v>623</v>
      </c>
      <c r="O242" s="134" t="s">
        <v>567</v>
      </c>
      <c r="P242" s="134" t="s">
        <v>567</v>
      </c>
      <c r="Q242" s="134" t="s">
        <v>567</v>
      </c>
      <c r="R242" s="134" t="s">
        <v>567</v>
      </c>
      <c r="S242" s="134" t="s">
        <v>567</v>
      </c>
      <c r="T242" s="134" t="s">
        <v>567</v>
      </c>
      <c r="U242" s="134" t="s">
        <v>567</v>
      </c>
      <c r="V242" s="134" t="s">
        <v>567</v>
      </c>
    </row>
    <row r="243" spans="1:22" s="165" customFormat="1" x14ac:dyDescent="0.25">
      <c r="A243" s="171">
        <v>44524</v>
      </c>
      <c r="B243" s="172" t="s">
        <v>819</v>
      </c>
      <c r="C243" s="172" t="s">
        <v>817</v>
      </c>
      <c r="D243" s="173" t="s">
        <v>753</v>
      </c>
      <c r="E243" s="214"/>
      <c r="F243" s="171">
        <v>44525</v>
      </c>
      <c r="G243" s="174">
        <v>0.12638888888888888</v>
      </c>
      <c r="H243" s="175">
        <v>44525.647916666669</v>
      </c>
      <c r="I243" s="163">
        <v>44525.647916666669</v>
      </c>
      <c r="J243" s="164">
        <v>0.52152777777777781</v>
      </c>
      <c r="K243" s="164">
        <v>12.516666666666667</v>
      </c>
      <c r="L243" s="134" t="s">
        <v>623</v>
      </c>
      <c r="M243" s="134" t="s">
        <v>770</v>
      </c>
      <c r="N243" s="134" t="s">
        <v>623</v>
      </c>
      <c r="O243" s="134" t="s">
        <v>567</v>
      </c>
      <c r="P243" s="134" t="s">
        <v>567</v>
      </c>
      <c r="Q243" s="134" t="s">
        <v>567</v>
      </c>
      <c r="R243" s="134" t="s">
        <v>567</v>
      </c>
      <c r="S243" s="134" t="s">
        <v>567</v>
      </c>
      <c r="T243" s="134" t="s">
        <v>567</v>
      </c>
      <c r="U243" s="134" t="s">
        <v>567</v>
      </c>
      <c r="V243" s="134" t="s">
        <v>567</v>
      </c>
    </row>
    <row r="244" spans="1:22" s="165" customFormat="1" x14ac:dyDescent="0.25">
      <c r="A244" s="171">
        <v>44524</v>
      </c>
      <c r="B244" s="172" t="s">
        <v>819</v>
      </c>
      <c r="C244" s="172" t="s">
        <v>817</v>
      </c>
      <c r="D244" s="173" t="s">
        <v>753</v>
      </c>
      <c r="E244" s="214"/>
      <c r="F244" s="171">
        <v>44525</v>
      </c>
      <c r="G244" s="174">
        <v>0.12638888888888888</v>
      </c>
      <c r="H244" s="175">
        <v>44525.647916666669</v>
      </c>
      <c r="I244" s="163">
        <v>44525.647916666669</v>
      </c>
      <c r="J244" s="164">
        <v>0.52152777777777781</v>
      </c>
      <c r="K244" s="164">
        <v>12.516666666666667</v>
      </c>
      <c r="L244" s="134" t="s">
        <v>623</v>
      </c>
      <c r="M244" s="134" t="s">
        <v>770</v>
      </c>
      <c r="N244" s="134" t="s">
        <v>623</v>
      </c>
      <c r="O244" s="134" t="s">
        <v>567</v>
      </c>
      <c r="P244" s="134" t="s">
        <v>567</v>
      </c>
      <c r="Q244" s="134" t="s">
        <v>567</v>
      </c>
      <c r="R244" s="134" t="s">
        <v>567</v>
      </c>
      <c r="S244" s="134" t="s">
        <v>567</v>
      </c>
      <c r="T244" s="134" t="s">
        <v>567</v>
      </c>
      <c r="U244" s="134" t="s">
        <v>567</v>
      </c>
      <c r="V244" s="134" t="s">
        <v>567</v>
      </c>
    </row>
  </sheetData>
  <autoFilter ref="A3:AH3" xr:uid="{00000000-0001-0000-1000-000000000000}">
    <sortState xmlns:xlrd2="http://schemas.microsoft.com/office/spreadsheetml/2017/richdata2" ref="A4:AH244">
      <sortCondition ref="C3"/>
    </sortState>
  </autoFilter>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32"/>
  <sheetViews>
    <sheetView zoomScale="85" zoomScaleNormal="85" workbookViewId="0"/>
  </sheetViews>
  <sheetFormatPr defaultRowHeight="15" x14ac:dyDescent="0.25"/>
  <cols>
    <col min="1" max="1" width="16.42578125" customWidth="1"/>
    <col min="2" max="2" width="14.85546875" customWidth="1"/>
    <col min="3" max="5" width="14.42578125" customWidth="1"/>
    <col min="6" max="6" width="28.7109375" customWidth="1"/>
    <col min="7" max="17" width="14.42578125" customWidth="1"/>
    <col min="18" max="18" width="19" bestFit="1" customWidth="1"/>
    <col min="19" max="19" width="17.7109375" bestFit="1" customWidth="1"/>
  </cols>
  <sheetData>
    <row r="1" spans="1:19" ht="15.75" customHeight="1" x14ac:dyDescent="0.25">
      <c r="A1" s="36" t="s">
        <v>820</v>
      </c>
      <c r="B1" s="35"/>
      <c r="C1" s="35"/>
      <c r="D1" s="35"/>
      <c r="E1" s="35"/>
      <c r="F1" s="35"/>
      <c r="G1" s="35"/>
    </row>
    <row r="2" spans="1:19" x14ac:dyDescent="0.25">
      <c r="A2" t="s">
        <v>821</v>
      </c>
      <c r="B2" t="s">
        <v>822</v>
      </c>
    </row>
    <row r="4" spans="1:19" s="4" customFormat="1" ht="75" x14ac:dyDescent="0.25">
      <c r="A4" s="35" t="s">
        <v>587</v>
      </c>
      <c r="B4" s="35" t="s">
        <v>650</v>
      </c>
      <c r="C4" s="35" t="s">
        <v>651</v>
      </c>
      <c r="D4" s="35" t="s">
        <v>823</v>
      </c>
      <c r="E4" s="35" t="s">
        <v>824</v>
      </c>
      <c r="F4" s="207" t="s">
        <v>825</v>
      </c>
      <c r="G4" s="35" t="s">
        <v>826</v>
      </c>
      <c r="H4" s="35" t="s">
        <v>827</v>
      </c>
      <c r="I4" s="109" t="s">
        <v>828</v>
      </c>
      <c r="J4" s="35" t="s">
        <v>829</v>
      </c>
      <c r="K4" s="35" t="s">
        <v>830</v>
      </c>
      <c r="L4" s="35" t="s">
        <v>831</v>
      </c>
      <c r="M4" s="35" t="s">
        <v>832</v>
      </c>
      <c r="N4" s="35" t="s">
        <v>833</v>
      </c>
      <c r="O4" s="35" t="s">
        <v>834</v>
      </c>
      <c r="P4" s="35" t="s">
        <v>835</v>
      </c>
      <c r="Q4" s="35" t="s">
        <v>836</v>
      </c>
      <c r="R4" s="35" t="s">
        <v>837</v>
      </c>
      <c r="S4" s="35" t="s">
        <v>838</v>
      </c>
    </row>
    <row r="5" spans="1:19" x14ac:dyDescent="0.25">
      <c r="A5" s="188">
        <v>44524</v>
      </c>
      <c r="B5" s="193">
        <v>67</v>
      </c>
      <c r="C5" s="193" t="s">
        <v>667</v>
      </c>
      <c r="D5" s="195">
        <v>48.2</v>
      </c>
      <c r="E5" s="195">
        <v>48.2</v>
      </c>
      <c r="F5" s="189" t="s">
        <v>839</v>
      </c>
      <c r="G5" s="197">
        <v>44525</v>
      </c>
      <c r="H5" s="198">
        <v>0.30624999999999997</v>
      </c>
      <c r="I5" s="197">
        <v>44526</v>
      </c>
      <c r="J5" s="198">
        <v>0.46736111111111112</v>
      </c>
      <c r="K5" s="193">
        <v>1.2</v>
      </c>
      <c r="L5" s="199">
        <v>27</v>
      </c>
      <c r="M5" s="189">
        <v>55</v>
      </c>
      <c r="N5" s="189">
        <v>55</v>
      </c>
      <c r="O5" s="189">
        <v>0</v>
      </c>
      <c r="P5" s="211">
        <v>37</v>
      </c>
      <c r="Q5" s="189">
        <v>48</v>
      </c>
      <c r="R5" s="203" t="s">
        <v>567</v>
      </c>
      <c r="S5" s="206">
        <v>44526.467361111114</v>
      </c>
    </row>
    <row r="6" spans="1:19" x14ac:dyDescent="0.25">
      <c r="A6" s="188">
        <v>44524</v>
      </c>
      <c r="B6" s="194">
        <v>73</v>
      </c>
      <c r="C6" s="194" t="s">
        <v>667</v>
      </c>
      <c r="D6" s="196">
        <v>57.34</v>
      </c>
      <c r="E6" s="196">
        <v>57.4</v>
      </c>
      <c r="F6" s="190" t="s">
        <v>839</v>
      </c>
      <c r="G6" s="200">
        <v>44525</v>
      </c>
      <c r="H6" s="201">
        <v>0.24444444444444446</v>
      </c>
      <c r="I6" s="200">
        <v>44526</v>
      </c>
      <c r="J6" s="201">
        <v>0.49583333333333335</v>
      </c>
      <c r="K6" s="194">
        <v>1.3</v>
      </c>
      <c r="L6" s="202">
        <v>30</v>
      </c>
      <c r="M6" s="190">
        <v>96</v>
      </c>
      <c r="N6" s="190">
        <v>85</v>
      </c>
      <c r="O6" s="190">
        <v>1</v>
      </c>
      <c r="P6" s="212">
        <v>37</v>
      </c>
      <c r="Q6" s="190">
        <v>65</v>
      </c>
      <c r="R6" s="204" t="s">
        <v>567</v>
      </c>
      <c r="S6" s="205">
        <v>44526.495833333334</v>
      </c>
    </row>
    <row r="7" spans="1:19" x14ac:dyDescent="0.25">
      <c r="A7" s="188">
        <v>44524</v>
      </c>
      <c r="B7" s="194">
        <v>79</v>
      </c>
      <c r="C7" s="194" t="s">
        <v>667</v>
      </c>
      <c r="D7" s="196">
        <v>23.5</v>
      </c>
      <c r="E7" s="196">
        <v>80.599999999999994</v>
      </c>
      <c r="F7" s="190" t="s">
        <v>247</v>
      </c>
      <c r="G7" s="200">
        <v>44524</v>
      </c>
      <c r="H7" s="201">
        <v>0.91180555555555554</v>
      </c>
      <c r="I7" s="200">
        <v>44526</v>
      </c>
      <c r="J7" s="201">
        <v>0.62847222222222221</v>
      </c>
      <c r="K7" s="194">
        <v>1.7</v>
      </c>
      <c r="L7" s="194">
        <v>41</v>
      </c>
      <c r="M7" s="190">
        <v>698</v>
      </c>
      <c r="N7" s="190">
        <v>560</v>
      </c>
      <c r="O7" s="190">
        <v>138</v>
      </c>
      <c r="P7" s="212">
        <v>44</v>
      </c>
      <c r="Q7" s="190">
        <v>95</v>
      </c>
      <c r="R7" s="205">
        <v>44526.49722222222</v>
      </c>
      <c r="S7" s="205">
        <v>44526.628472222219</v>
      </c>
    </row>
    <row r="8" spans="1:19" x14ac:dyDescent="0.25">
      <c r="A8" s="188">
        <v>44524</v>
      </c>
      <c r="B8" s="194" t="s">
        <v>840</v>
      </c>
      <c r="C8" s="194" t="s">
        <v>840</v>
      </c>
      <c r="D8" s="196" t="s">
        <v>840</v>
      </c>
      <c r="E8" s="196" t="s">
        <v>840</v>
      </c>
      <c r="F8" s="190" t="s">
        <v>839</v>
      </c>
      <c r="G8" s="194" t="s">
        <v>840</v>
      </c>
      <c r="H8" s="194" t="s">
        <v>840</v>
      </c>
      <c r="I8" s="194" t="s">
        <v>840</v>
      </c>
      <c r="J8" s="194" t="s">
        <v>840</v>
      </c>
      <c r="K8" s="194" t="s">
        <v>840</v>
      </c>
      <c r="L8" s="202" t="s">
        <v>840</v>
      </c>
      <c r="M8" s="190">
        <v>26</v>
      </c>
      <c r="N8" s="190">
        <v>23</v>
      </c>
      <c r="O8" s="190">
        <v>3</v>
      </c>
      <c r="P8" s="212">
        <v>9</v>
      </c>
      <c r="Q8" s="190">
        <v>20</v>
      </c>
      <c r="R8" s="204" t="s">
        <v>567</v>
      </c>
      <c r="S8" s="196" t="s">
        <v>840</v>
      </c>
    </row>
    <row r="9" spans="1:19" x14ac:dyDescent="0.25">
      <c r="A9" s="188">
        <v>44524</v>
      </c>
      <c r="B9" s="194">
        <v>157</v>
      </c>
      <c r="C9" s="194" t="s">
        <v>667</v>
      </c>
      <c r="D9" s="196">
        <v>78.7</v>
      </c>
      <c r="E9" s="196">
        <v>114.8</v>
      </c>
      <c r="F9" s="190" t="s">
        <v>247</v>
      </c>
      <c r="G9" s="200">
        <v>44525</v>
      </c>
      <c r="H9" s="201">
        <v>0.23333333333333331</v>
      </c>
      <c r="I9" s="200">
        <v>44526</v>
      </c>
      <c r="J9" s="201">
        <v>0.55347222222222225</v>
      </c>
      <c r="K9" s="194">
        <v>1.3</v>
      </c>
      <c r="L9" s="194">
        <v>31</v>
      </c>
      <c r="M9" s="190">
        <v>318</v>
      </c>
      <c r="N9" s="190">
        <v>263</v>
      </c>
      <c r="O9" s="190">
        <v>55</v>
      </c>
      <c r="P9" s="212">
        <v>22</v>
      </c>
      <c r="Q9" s="190">
        <v>101</v>
      </c>
      <c r="R9" s="205">
        <v>44526.248611111114</v>
      </c>
      <c r="S9" s="205">
        <v>44526.553472222222</v>
      </c>
    </row>
    <row r="10" spans="1:19" x14ac:dyDescent="0.25">
      <c r="A10" s="188">
        <v>44524</v>
      </c>
      <c r="B10" s="194" t="s">
        <v>840</v>
      </c>
      <c r="C10" s="194" t="s">
        <v>840</v>
      </c>
      <c r="D10" s="196" t="s">
        <v>840</v>
      </c>
      <c r="E10" s="196" t="s">
        <v>840</v>
      </c>
      <c r="F10" s="190" t="s">
        <v>839</v>
      </c>
      <c r="G10" s="194" t="s">
        <v>840</v>
      </c>
      <c r="H10" s="194" t="s">
        <v>840</v>
      </c>
      <c r="I10" s="194" t="s">
        <v>840</v>
      </c>
      <c r="J10" s="194" t="s">
        <v>840</v>
      </c>
      <c r="K10" s="194" t="s">
        <v>840</v>
      </c>
      <c r="L10" s="202" t="s">
        <v>840</v>
      </c>
      <c r="M10" s="190">
        <v>60</v>
      </c>
      <c r="N10" s="190">
        <v>60</v>
      </c>
      <c r="O10" s="190">
        <v>0</v>
      </c>
      <c r="P10" s="212">
        <v>37</v>
      </c>
      <c r="Q10" s="190">
        <v>53</v>
      </c>
      <c r="R10" s="204" t="s">
        <v>567</v>
      </c>
      <c r="S10" s="196" t="s">
        <v>840</v>
      </c>
    </row>
    <row r="11" spans="1:19" x14ac:dyDescent="0.25">
      <c r="A11" s="188">
        <v>44524</v>
      </c>
      <c r="B11" s="194">
        <v>214</v>
      </c>
      <c r="C11" s="194" t="s">
        <v>667</v>
      </c>
      <c r="D11" s="196">
        <v>28.7</v>
      </c>
      <c r="E11" s="196">
        <v>65.2</v>
      </c>
      <c r="F11" s="190" t="s">
        <v>247</v>
      </c>
      <c r="G11" s="200">
        <v>44525</v>
      </c>
      <c r="H11" s="201">
        <v>0.12638888888888888</v>
      </c>
      <c r="I11" s="200">
        <v>44525</v>
      </c>
      <c r="J11" s="201">
        <v>0.66527777777777775</v>
      </c>
      <c r="K11" s="194">
        <v>0.5</v>
      </c>
      <c r="L11" s="194">
        <v>12</v>
      </c>
      <c r="M11" s="190">
        <v>307</v>
      </c>
      <c r="N11" s="190">
        <v>195</v>
      </c>
      <c r="O11" s="190">
        <v>112</v>
      </c>
      <c r="P11" s="212">
        <v>16</v>
      </c>
      <c r="Q11" s="190">
        <v>38</v>
      </c>
      <c r="R11" s="205">
        <v>44525.461805555555</v>
      </c>
      <c r="S11" s="205">
        <v>44525.665277777778</v>
      </c>
    </row>
    <row r="12" spans="1:19" x14ac:dyDescent="0.25">
      <c r="A12" s="188">
        <v>44524</v>
      </c>
      <c r="B12" s="194" t="s">
        <v>840</v>
      </c>
      <c r="C12" s="194" t="s">
        <v>840</v>
      </c>
      <c r="D12" s="196" t="s">
        <v>840</v>
      </c>
      <c r="E12" s="196" t="s">
        <v>840</v>
      </c>
      <c r="F12" s="190" t="s">
        <v>839</v>
      </c>
      <c r="G12" s="194" t="s">
        <v>840</v>
      </c>
      <c r="H12" s="194" t="s">
        <v>840</v>
      </c>
      <c r="I12" s="194" t="s">
        <v>840</v>
      </c>
      <c r="J12" s="194" t="s">
        <v>840</v>
      </c>
      <c r="K12" s="194" t="s">
        <v>840</v>
      </c>
      <c r="L12" s="202" t="s">
        <v>840</v>
      </c>
      <c r="M12" s="190">
        <v>31</v>
      </c>
      <c r="N12" s="190">
        <v>31</v>
      </c>
      <c r="O12" s="190">
        <v>0</v>
      </c>
      <c r="P12" s="212">
        <v>13</v>
      </c>
      <c r="Q12" s="190">
        <v>18</v>
      </c>
      <c r="R12" s="204" t="s">
        <v>567</v>
      </c>
      <c r="S12" s="196" t="s">
        <v>840</v>
      </c>
    </row>
    <row r="13" spans="1:19" x14ac:dyDescent="0.25">
      <c r="A13" s="188">
        <v>44524</v>
      </c>
      <c r="B13" s="194">
        <v>217</v>
      </c>
      <c r="C13" s="194" t="s">
        <v>667</v>
      </c>
      <c r="D13" s="196">
        <v>8.4</v>
      </c>
      <c r="E13" s="196">
        <v>84.3</v>
      </c>
      <c r="F13" s="190" t="s">
        <v>247</v>
      </c>
      <c r="G13" s="200">
        <v>44525</v>
      </c>
      <c r="H13" s="201">
        <v>9.930555555555555E-2</v>
      </c>
      <c r="I13" s="200">
        <v>44525</v>
      </c>
      <c r="J13" s="201">
        <v>0.53333333333333333</v>
      </c>
      <c r="K13" s="194">
        <v>0.4</v>
      </c>
      <c r="L13" s="194">
        <v>10</v>
      </c>
      <c r="M13" s="190">
        <v>1086</v>
      </c>
      <c r="N13" s="190">
        <v>713</v>
      </c>
      <c r="O13" s="190">
        <v>373</v>
      </c>
      <c r="P13" s="212">
        <v>64</v>
      </c>
      <c r="Q13" s="190">
        <v>127</v>
      </c>
      <c r="R13" s="205">
        <v>44525.416666666664</v>
      </c>
      <c r="S13" s="205">
        <v>44525.533333333333</v>
      </c>
    </row>
    <row r="14" spans="1:19" x14ac:dyDescent="0.25">
      <c r="A14" s="188">
        <v>44524</v>
      </c>
      <c r="B14" s="194" t="s">
        <v>840</v>
      </c>
      <c r="C14" s="194" t="s">
        <v>840</v>
      </c>
      <c r="D14" s="196" t="s">
        <v>840</v>
      </c>
      <c r="E14" s="196" t="s">
        <v>840</v>
      </c>
      <c r="F14" s="190" t="s">
        <v>839</v>
      </c>
      <c r="G14" s="194" t="s">
        <v>840</v>
      </c>
      <c r="H14" s="194" t="s">
        <v>840</v>
      </c>
      <c r="I14" s="194" t="s">
        <v>840</v>
      </c>
      <c r="J14" s="194" t="s">
        <v>840</v>
      </c>
      <c r="K14" s="194" t="s">
        <v>840</v>
      </c>
      <c r="L14" s="202" t="s">
        <v>840</v>
      </c>
      <c r="M14" s="190">
        <v>11</v>
      </c>
      <c r="N14" s="190">
        <v>11</v>
      </c>
      <c r="O14" s="190">
        <v>0</v>
      </c>
      <c r="P14" s="212">
        <v>4</v>
      </c>
      <c r="Q14" s="190">
        <v>4</v>
      </c>
      <c r="R14" s="204" t="s">
        <v>567</v>
      </c>
      <c r="S14" s="196" t="s">
        <v>840</v>
      </c>
    </row>
    <row r="15" spans="1:19" x14ac:dyDescent="0.25">
      <c r="A15" s="188">
        <v>44524</v>
      </c>
      <c r="B15" s="194" t="s">
        <v>841</v>
      </c>
      <c r="C15" s="194" t="s">
        <v>667</v>
      </c>
      <c r="D15" s="196" t="s">
        <v>567</v>
      </c>
      <c r="E15" s="196">
        <v>55.1</v>
      </c>
      <c r="F15" s="190" t="s">
        <v>842</v>
      </c>
      <c r="G15" s="200">
        <v>44525</v>
      </c>
      <c r="H15" s="201">
        <v>0.18541666666666667</v>
      </c>
      <c r="I15" s="200">
        <v>44526</v>
      </c>
      <c r="J15" s="201">
        <v>0.54791666666666672</v>
      </c>
      <c r="K15" s="194">
        <v>1.4</v>
      </c>
      <c r="L15" s="194">
        <v>32</v>
      </c>
      <c r="M15" s="190">
        <v>119</v>
      </c>
      <c r="N15" s="190">
        <v>98</v>
      </c>
      <c r="O15" s="190">
        <v>21</v>
      </c>
      <c r="P15" s="212">
        <v>1</v>
      </c>
      <c r="Q15" s="190">
        <v>20</v>
      </c>
      <c r="R15" s="196" t="s">
        <v>567</v>
      </c>
      <c r="S15" s="205">
        <v>44526.54791666667</v>
      </c>
    </row>
    <row r="16" spans="1:19" x14ac:dyDescent="0.25">
      <c r="A16" s="188">
        <v>44524</v>
      </c>
      <c r="B16" s="194" t="s">
        <v>840</v>
      </c>
      <c r="C16" s="194" t="s">
        <v>840</v>
      </c>
      <c r="D16" s="196" t="s">
        <v>840</v>
      </c>
      <c r="E16" s="196" t="s">
        <v>840</v>
      </c>
      <c r="F16" s="190" t="s">
        <v>843</v>
      </c>
      <c r="G16" s="200">
        <v>44525</v>
      </c>
      <c r="H16" s="201">
        <v>4.6527777777777779E-2</v>
      </c>
      <c r="I16" s="200">
        <v>44526</v>
      </c>
      <c r="J16" s="201">
        <v>0.58680555555555558</v>
      </c>
      <c r="K16" s="194">
        <v>1.5</v>
      </c>
      <c r="L16" s="194">
        <v>36</v>
      </c>
      <c r="M16" s="190">
        <v>221</v>
      </c>
      <c r="N16" s="190">
        <v>189</v>
      </c>
      <c r="O16" s="190">
        <v>32</v>
      </c>
      <c r="P16" s="212">
        <v>1</v>
      </c>
      <c r="Q16" s="190">
        <v>62</v>
      </c>
      <c r="R16" s="196" t="s">
        <v>567</v>
      </c>
      <c r="S16" s="205">
        <v>44526.586805555555</v>
      </c>
    </row>
    <row r="17" spans="1:19" x14ac:dyDescent="0.25">
      <c r="A17" s="188">
        <v>44524</v>
      </c>
      <c r="B17" s="194">
        <v>357</v>
      </c>
      <c r="C17" s="194" t="s">
        <v>667</v>
      </c>
      <c r="D17" s="196">
        <v>31.4</v>
      </c>
      <c r="E17" s="196">
        <v>70.7</v>
      </c>
      <c r="F17" s="190" t="s">
        <v>247</v>
      </c>
      <c r="G17" s="200">
        <v>44525</v>
      </c>
      <c r="H17" s="201">
        <v>0.25138888888888888</v>
      </c>
      <c r="I17" s="200">
        <v>44526</v>
      </c>
      <c r="J17" s="201">
        <v>0.50486111111111109</v>
      </c>
      <c r="K17" s="194">
        <v>1.3</v>
      </c>
      <c r="L17" s="194">
        <v>30</v>
      </c>
      <c r="M17" s="190">
        <v>1166</v>
      </c>
      <c r="N17" s="190">
        <v>1108</v>
      </c>
      <c r="O17" s="190">
        <v>58</v>
      </c>
      <c r="P17" s="212">
        <v>137</v>
      </c>
      <c r="Q17" s="190">
        <v>120</v>
      </c>
      <c r="R17" s="205">
        <v>44525.469444444447</v>
      </c>
      <c r="S17" s="205">
        <v>44526.504861111112</v>
      </c>
    </row>
    <row r="18" spans="1:19" x14ac:dyDescent="0.25">
      <c r="A18" s="188">
        <v>44524</v>
      </c>
      <c r="B18" s="194" t="s">
        <v>840</v>
      </c>
      <c r="C18" s="194" t="s">
        <v>840</v>
      </c>
      <c r="D18" s="196" t="s">
        <v>840</v>
      </c>
      <c r="E18" s="196" t="s">
        <v>840</v>
      </c>
      <c r="F18" s="190" t="s">
        <v>839</v>
      </c>
      <c r="G18" s="194" t="s">
        <v>840</v>
      </c>
      <c r="H18" s="194" t="s">
        <v>840</v>
      </c>
      <c r="I18" s="194" t="s">
        <v>840</v>
      </c>
      <c r="J18" s="194" t="s">
        <v>840</v>
      </c>
      <c r="K18" s="194" t="s">
        <v>840</v>
      </c>
      <c r="L18" s="202" t="s">
        <v>840</v>
      </c>
      <c r="M18" s="190">
        <v>137</v>
      </c>
      <c r="N18" s="190">
        <v>137</v>
      </c>
      <c r="O18" s="190">
        <v>0</v>
      </c>
      <c r="P18" s="212">
        <v>68</v>
      </c>
      <c r="Q18" s="190">
        <v>82</v>
      </c>
      <c r="R18" s="204" t="s">
        <v>567</v>
      </c>
      <c r="S18" s="196" t="s">
        <v>840</v>
      </c>
    </row>
    <row r="19" spans="1:19" x14ac:dyDescent="0.25">
      <c r="A19" s="188">
        <v>44524</v>
      </c>
      <c r="B19" s="194">
        <v>358</v>
      </c>
      <c r="C19" s="194" t="s">
        <v>667</v>
      </c>
      <c r="D19" s="196">
        <v>22.3</v>
      </c>
      <c r="E19" s="196">
        <v>31.3</v>
      </c>
      <c r="F19" s="190" t="s">
        <v>247</v>
      </c>
      <c r="G19" s="200">
        <v>44525</v>
      </c>
      <c r="H19" s="201">
        <v>0.17986111111111111</v>
      </c>
      <c r="I19" s="200">
        <v>44526</v>
      </c>
      <c r="J19" s="201">
        <v>0.55555555555555558</v>
      </c>
      <c r="K19" s="194">
        <v>1.4</v>
      </c>
      <c r="L19" s="194">
        <v>33</v>
      </c>
      <c r="M19" s="190">
        <v>790</v>
      </c>
      <c r="N19" s="190">
        <v>682</v>
      </c>
      <c r="O19" s="190">
        <v>108</v>
      </c>
      <c r="P19" s="212">
        <v>30</v>
      </c>
      <c r="Q19" s="190">
        <v>238</v>
      </c>
      <c r="R19" s="205">
        <v>44525.575694444444</v>
      </c>
      <c r="S19" s="205">
        <v>44526.555555555555</v>
      </c>
    </row>
    <row r="20" spans="1:19" x14ac:dyDescent="0.25">
      <c r="A20" s="188">
        <v>44524</v>
      </c>
      <c r="B20" s="194" t="s">
        <v>840</v>
      </c>
      <c r="C20" s="194" t="s">
        <v>840</v>
      </c>
      <c r="D20" s="196" t="s">
        <v>840</v>
      </c>
      <c r="E20" s="196" t="s">
        <v>840</v>
      </c>
      <c r="F20" s="190" t="s">
        <v>839</v>
      </c>
      <c r="G20" s="194" t="s">
        <v>840</v>
      </c>
      <c r="H20" s="194" t="s">
        <v>840</v>
      </c>
      <c r="I20" s="194" t="s">
        <v>840</v>
      </c>
      <c r="J20" s="194" t="s">
        <v>840</v>
      </c>
      <c r="K20" s="194" t="s">
        <v>840</v>
      </c>
      <c r="L20" s="202" t="s">
        <v>840</v>
      </c>
      <c r="M20" s="190">
        <v>35</v>
      </c>
      <c r="N20" s="190">
        <v>35</v>
      </c>
      <c r="O20" s="190">
        <v>0</v>
      </c>
      <c r="P20" s="212">
        <v>18</v>
      </c>
      <c r="Q20" s="190">
        <v>27</v>
      </c>
      <c r="R20" s="204" t="s">
        <v>567</v>
      </c>
      <c r="S20" s="196" t="s">
        <v>840</v>
      </c>
    </row>
    <row r="21" spans="1:19" x14ac:dyDescent="0.25">
      <c r="A21" s="188">
        <v>44524</v>
      </c>
      <c r="B21" s="194">
        <v>445</v>
      </c>
      <c r="C21" s="194" t="s">
        <v>667</v>
      </c>
      <c r="D21" s="196">
        <v>108.2</v>
      </c>
      <c r="E21" s="196">
        <v>108.1</v>
      </c>
      <c r="F21" s="190" t="s">
        <v>839</v>
      </c>
      <c r="G21" s="200">
        <v>44524</v>
      </c>
      <c r="H21" s="201">
        <v>0.93472222222222223</v>
      </c>
      <c r="I21" s="200">
        <v>44526</v>
      </c>
      <c r="J21" s="201">
        <v>0.69236111111111109</v>
      </c>
      <c r="K21" s="194">
        <v>1.8</v>
      </c>
      <c r="L21" s="202">
        <v>42</v>
      </c>
      <c r="M21" s="190">
        <v>83</v>
      </c>
      <c r="N21" s="190">
        <v>80</v>
      </c>
      <c r="O21" s="190">
        <v>3</v>
      </c>
      <c r="P21" s="212">
        <v>42</v>
      </c>
      <c r="Q21" s="190">
        <v>70</v>
      </c>
      <c r="R21" s="204" t="s">
        <v>567</v>
      </c>
      <c r="S21" s="205">
        <v>44526.692361111112</v>
      </c>
    </row>
    <row r="22" spans="1:19" x14ac:dyDescent="0.25">
      <c r="A22" s="188">
        <v>44524</v>
      </c>
      <c r="B22" s="194">
        <v>448</v>
      </c>
      <c r="C22" s="194" t="s">
        <v>667</v>
      </c>
      <c r="D22" s="196">
        <v>19.899999999999999</v>
      </c>
      <c r="E22" s="196">
        <v>88.8</v>
      </c>
      <c r="F22" s="190" t="s">
        <v>247</v>
      </c>
      <c r="G22" s="200">
        <v>44525</v>
      </c>
      <c r="H22" s="201">
        <v>0.20069444444444443</v>
      </c>
      <c r="I22" s="200">
        <v>44526</v>
      </c>
      <c r="J22" s="201">
        <v>0.54791666666666672</v>
      </c>
      <c r="K22" s="194">
        <v>1.3</v>
      </c>
      <c r="L22" s="194">
        <v>32</v>
      </c>
      <c r="M22" s="190">
        <v>902</v>
      </c>
      <c r="N22" s="190">
        <v>747</v>
      </c>
      <c r="O22" s="190">
        <v>155</v>
      </c>
      <c r="P22" s="212">
        <v>72</v>
      </c>
      <c r="Q22" s="190">
        <v>585</v>
      </c>
      <c r="R22" s="205">
        <v>44526.502083333333</v>
      </c>
      <c r="S22" s="205">
        <v>44526.54791666667</v>
      </c>
    </row>
    <row r="23" spans="1:19" x14ac:dyDescent="0.25">
      <c r="A23" s="188">
        <v>44524</v>
      </c>
      <c r="B23" s="194" t="s">
        <v>840</v>
      </c>
      <c r="C23" s="194" t="s">
        <v>840</v>
      </c>
      <c r="D23" s="196" t="s">
        <v>840</v>
      </c>
      <c r="E23" s="196" t="s">
        <v>840</v>
      </c>
      <c r="F23" s="190" t="s">
        <v>839</v>
      </c>
      <c r="G23" s="194" t="s">
        <v>840</v>
      </c>
      <c r="H23" s="194" t="s">
        <v>840</v>
      </c>
      <c r="I23" s="194" t="s">
        <v>840</v>
      </c>
      <c r="J23" s="194" t="s">
        <v>840</v>
      </c>
      <c r="K23" s="194" t="s">
        <v>840</v>
      </c>
      <c r="L23" s="202" t="s">
        <v>840</v>
      </c>
      <c r="M23" s="190">
        <v>8</v>
      </c>
      <c r="N23" s="190">
        <v>8</v>
      </c>
      <c r="O23" s="190">
        <v>0</v>
      </c>
      <c r="P23" s="212">
        <v>2</v>
      </c>
      <c r="Q23" s="190">
        <v>7</v>
      </c>
      <c r="R23" s="204" t="s">
        <v>567</v>
      </c>
      <c r="S23" s="196" t="s">
        <v>840</v>
      </c>
    </row>
    <row r="24" spans="1:19" x14ac:dyDescent="0.25">
      <c r="A24" s="188">
        <v>44524</v>
      </c>
      <c r="B24" s="194">
        <v>524</v>
      </c>
      <c r="C24" s="194" t="s">
        <v>667</v>
      </c>
      <c r="D24" s="196">
        <v>42.9</v>
      </c>
      <c r="E24" s="196">
        <v>88</v>
      </c>
      <c r="F24" s="190" t="s">
        <v>247</v>
      </c>
      <c r="G24" s="200">
        <v>44525</v>
      </c>
      <c r="H24" s="201">
        <v>0.32083333333333336</v>
      </c>
      <c r="I24" s="200">
        <v>44526</v>
      </c>
      <c r="J24" s="201">
        <v>0.47986111111111113</v>
      </c>
      <c r="K24" s="194">
        <v>1.2</v>
      </c>
      <c r="L24" s="194">
        <v>27</v>
      </c>
      <c r="M24" s="190">
        <v>1304</v>
      </c>
      <c r="N24" s="190">
        <v>1167</v>
      </c>
      <c r="O24" s="190">
        <v>137</v>
      </c>
      <c r="P24" s="212">
        <v>119</v>
      </c>
      <c r="Q24" s="190">
        <v>205</v>
      </c>
      <c r="R24" s="205">
        <v>44526.248611111114</v>
      </c>
      <c r="S24" s="205">
        <v>44526.479861111111</v>
      </c>
    </row>
    <row r="25" spans="1:19" x14ac:dyDescent="0.25">
      <c r="A25" s="188">
        <v>44524</v>
      </c>
      <c r="B25" s="194" t="s">
        <v>840</v>
      </c>
      <c r="C25" s="194" t="s">
        <v>840</v>
      </c>
      <c r="D25" s="196" t="s">
        <v>840</v>
      </c>
      <c r="E25" s="196" t="s">
        <v>840</v>
      </c>
      <c r="F25" s="190" t="s">
        <v>839</v>
      </c>
      <c r="G25" s="194" t="s">
        <v>840</v>
      </c>
      <c r="H25" s="194" t="s">
        <v>840</v>
      </c>
      <c r="I25" s="194" t="s">
        <v>840</v>
      </c>
      <c r="J25" s="194" t="s">
        <v>840</v>
      </c>
      <c r="K25" s="194" t="s">
        <v>840</v>
      </c>
      <c r="L25" s="202" t="s">
        <v>840</v>
      </c>
      <c r="M25" s="190">
        <v>49</v>
      </c>
      <c r="N25" s="190">
        <v>49</v>
      </c>
      <c r="O25" s="190">
        <v>0</v>
      </c>
      <c r="P25" s="212">
        <v>25</v>
      </c>
      <c r="Q25" s="190">
        <v>39</v>
      </c>
      <c r="R25" s="204" t="s">
        <v>567</v>
      </c>
      <c r="S25" s="196" t="s">
        <v>840</v>
      </c>
    </row>
    <row r="26" spans="1:19" x14ac:dyDescent="0.25">
      <c r="A26" s="188">
        <v>44524</v>
      </c>
      <c r="B26" s="194">
        <v>1166</v>
      </c>
      <c r="C26" s="194" t="s">
        <v>667</v>
      </c>
      <c r="D26" s="196">
        <v>18.8</v>
      </c>
      <c r="E26" s="196">
        <v>24.3</v>
      </c>
      <c r="F26" s="190" t="s">
        <v>247</v>
      </c>
      <c r="G26" s="200">
        <v>44525</v>
      </c>
      <c r="H26" s="201">
        <v>0.23611111111111113</v>
      </c>
      <c r="I26" s="200">
        <v>44526</v>
      </c>
      <c r="J26" s="201">
        <v>0.4770833333333333</v>
      </c>
      <c r="K26" s="194">
        <v>1.2</v>
      </c>
      <c r="L26" s="194">
        <v>29</v>
      </c>
      <c r="M26" s="190">
        <v>60</v>
      </c>
      <c r="N26" s="190">
        <v>55</v>
      </c>
      <c r="O26" s="190">
        <v>5</v>
      </c>
      <c r="P26" s="212">
        <v>6</v>
      </c>
      <c r="Q26" s="190">
        <v>15</v>
      </c>
      <c r="R26" s="205">
        <v>44526.248611111114</v>
      </c>
      <c r="S26" s="205">
        <v>44526.477083333331</v>
      </c>
    </row>
    <row r="27" spans="1:19" x14ac:dyDescent="0.25">
      <c r="A27" s="188">
        <v>44524</v>
      </c>
      <c r="B27" s="194" t="s">
        <v>840</v>
      </c>
      <c r="C27" s="194" t="s">
        <v>840</v>
      </c>
      <c r="D27" s="196" t="s">
        <v>840</v>
      </c>
      <c r="E27" s="196" t="s">
        <v>840</v>
      </c>
      <c r="F27" s="190" t="s">
        <v>839</v>
      </c>
      <c r="G27" s="194" t="s">
        <v>840</v>
      </c>
      <c r="H27" s="194" t="s">
        <v>840</v>
      </c>
      <c r="I27" s="194" t="s">
        <v>840</v>
      </c>
      <c r="J27" s="194" t="s">
        <v>840</v>
      </c>
      <c r="K27" s="194" t="s">
        <v>840</v>
      </c>
      <c r="L27" s="202" t="s">
        <v>840</v>
      </c>
      <c r="M27" s="191">
        <v>13</v>
      </c>
      <c r="N27" s="191">
        <v>13</v>
      </c>
      <c r="O27" s="191">
        <v>0</v>
      </c>
      <c r="P27" s="213">
        <v>8</v>
      </c>
      <c r="Q27" s="191">
        <v>11</v>
      </c>
      <c r="R27" s="204" t="s">
        <v>567</v>
      </c>
      <c r="S27" s="196" t="s">
        <v>840</v>
      </c>
    </row>
    <row r="28" spans="1:19" x14ac:dyDescent="0.25">
      <c r="A28" s="188">
        <v>44524</v>
      </c>
      <c r="B28" s="194">
        <v>1458</v>
      </c>
      <c r="C28" s="194" t="s">
        <v>667</v>
      </c>
      <c r="D28" s="196">
        <v>8.1</v>
      </c>
      <c r="E28" s="196">
        <v>42.2</v>
      </c>
      <c r="F28" s="190" t="s">
        <v>247</v>
      </c>
      <c r="G28" s="200">
        <v>44525</v>
      </c>
      <c r="H28" s="201">
        <v>0.22083333333333333</v>
      </c>
      <c r="I28" s="200">
        <v>44525</v>
      </c>
      <c r="J28" s="201">
        <v>0.57777777777777783</v>
      </c>
      <c r="K28" s="194">
        <v>0.4</v>
      </c>
      <c r="L28" s="194">
        <v>8</v>
      </c>
      <c r="M28" s="190">
        <v>1325</v>
      </c>
      <c r="N28" s="190">
        <v>1151</v>
      </c>
      <c r="O28" s="190">
        <v>174</v>
      </c>
      <c r="P28" s="212">
        <v>114</v>
      </c>
      <c r="Q28" s="190">
        <v>236</v>
      </c>
      <c r="R28" s="205">
        <v>44525.538888888892</v>
      </c>
      <c r="S28" s="205">
        <v>44525.577777777777</v>
      </c>
    </row>
    <row r="29" spans="1:19" x14ac:dyDescent="0.25">
      <c r="A29" s="188">
        <v>44524</v>
      </c>
      <c r="B29" s="194" t="s">
        <v>840</v>
      </c>
      <c r="C29" s="194" t="s">
        <v>840</v>
      </c>
      <c r="D29" s="196" t="s">
        <v>840</v>
      </c>
      <c r="E29" s="196" t="s">
        <v>840</v>
      </c>
      <c r="F29" s="190" t="s">
        <v>839</v>
      </c>
      <c r="G29" s="194" t="s">
        <v>840</v>
      </c>
      <c r="H29" s="194" t="s">
        <v>840</v>
      </c>
      <c r="I29" s="194" t="s">
        <v>840</v>
      </c>
      <c r="J29" s="194" t="s">
        <v>840</v>
      </c>
      <c r="K29" s="194" t="s">
        <v>840</v>
      </c>
      <c r="L29" s="202" t="s">
        <v>840</v>
      </c>
      <c r="M29" s="190">
        <v>23</v>
      </c>
      <c r="N29" s="190">
        <v>23</v>
      </c>
      <c r="O29" s="190">
        <v>0</v>
      </c>
      <c r="P29" s="212">
        <v>15</v>
      </c>
      <c r="Q29" s="190">
        <v>21</v>
      </c>
      <c r="R29" s="204" t="s">
        <v>567</v>
      </c>
      <c r="S29" s="196" t="s">
        <v>840</v>
      </c>
    </row>
    <row r="30" spans="1:19" x14ac:dyDescent="0.25">
      <c r="A30" s="192" t="s">
        <v>844</v>
      </c>
      <c r="B30" s="192"/>
      <c r="C30" s="192"/>
      <c r="D30" s="192"/>
      <c r="E30" s="192"/>
      <c r="F30" s="192"/>
      <c r="G30" s="192"/>
      <c r="H30" s="192"/>
      <c r="I30" s="192"/>
      <c r="J30" s="192"/>
      <c r="K30" s="192"/>
      <c r="L30" s="192"/>
      <c r="M30" s="192"/>
      <c r="N30" s="192"/>
      <c r="O30" s="192"/>
      <c r="P30" s="192"/>
      <c r="Q30" s="192"/>
    </row>
    <row r="31" spans="1:19" x14ac:dyDescent="0.25">
      <c r="A31" s="192" t="s">
        <v>845</v>
      </c>
      <c r="B31" s="192"/>
      <c r="C31" s="192"/>
      <c r="D31" s="192"/>
      <c r="E31" s="192"/>
      <c r="F31" s="192"/>
      <c r="G31" s="192"/>
      <c r="H31" s="192"/>
      <c r="I31" s="192"/>
      <c r="J31" s="192"/>
      <c r="K31" s="192"/>
      <c r="L31" s="192"/>
      <c r="M31" s="192"/>
      <c r="N31" s="192"/>
      <c r="O31" s="192"/>
      <c r="P31" s="192"/>
      <c r="Q31" s="192"/>
      <c r="R31" s="192"/>
    </row>
    <row r="32" spans="1:19" x14ac:dyDescent="0.25">
      <c r="A32" s="192" t="s">
        <v>846</v>
      </c>
      <c r="B32" s="192"/>
      <c r="C32" s="192"/>
      <c r="D32" s="192"/>
      <c r="E32" s="192"/>
      <c r="F32" s="192"/>
      <c r="G32" s="192"/>
      <c r="H32" s="192"/>
      <c r="I32" s="192"/>
      <c r="J32" s="192"/>
      <c r="K32" s="192"/>
      <c r="L32" s="192"/>
      <c r="M32" s="192"/>
      <c r="N32" s="192"/>
      <c r="O32" s="192"/>
    </row>
  </sheetData>
  <autoFilter ref="A4:S32" xr:uid="{00000000-0001-0000-1200-000000000000}">
    <sortState xmlns:xlrd2="http://schemas.microsoft.com/office/spreadsheetml/2017/richdata2" ref="A4:S5">
      <sortCondition ref="B4"/>
    </sortState>
  </autoFilter>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R12"/>
  <sheetViews>
    <sheetView zoomScaleNormal="100" workbookViewId="0"/>
  </sheetViews>
  <sheetFormatPr defaultRowHeight="15" x14ac:dyDescent="0.25"/>
  <cols>
    <col min="1" max="1" width="12.42578125" customWidth="1"/>
    <col min="2" max="2" width="11.7109375" customWidth="1"/>
    <col min="3" max="4" width="12.42578125" customWidth="1"/>
    <col min="5" max="6" width="17" bestFit="1" customWidth="1"/>
    <col min="7" max="8" width="12.42578125" customWidth="1"/>
    <col min="9" max="9" width="17" bestFit="1" customWidth="1"/>
    <col min="10" max="10" width="13.7109375" bestFit="1" customWidth="1"/>
    <col min="11" max="15" width="12.42578125" customWidth="1"/>
    <col min="16" max="16" width="35.42578125" customWidth="1"/>
    <col min="17" max="17" width="14" customWidth="1"/>
  </cols>
  <sheetData>
    <row r="1" spans="1:18" x14ac:dyDescent="0.25">
      <c r="A1" s="36" t="s">
        <v>847</v>
      </c>
      <c r="B1" s="36"/>
      <c r="C1" s="36"/>
      <c r="D1" s="92"/>
      <c r="E1" s="36"/>
    </row>
    <row r="3" spans="1:18" s="111" customFormat="1" ht="105" x14ac:dyDescent="0.25">
      <c r="A3" s="110" t="s">
        <v>587</v>
      </c>
      <c r="B3" s="92" t="s">
        <v>848</v>
      </c>
      <c r="C3" s="92" t="s">
        <v>651</v>
      </c>
      <c r="D3" s="92" t="s">
        <v>849</v>
      </c>
      <c r="E3" s="170" t="s">
        <v>850</v>
      </c>
      <c r="F3" s="170" t="s">
        <v>851</v>
      </c>
      <c r="G3" s="92" t="s">
        <v>852</v>
      </c>
      <c r="H3" s="92" t="s">
        <v>853</v>
      </c>
      <c r="I3" s="92" t="s">
        <v>854</v>
      </c>
      <c r="J3" s="92" t="s">
        <v>855</v>
      </c>
      <c r="K3" s="92" t="s">
        <v>856</v>
      </c>
      <c r="L3" s="92" t="s">
        <v>857</v>
      </c>
      <c r="M3" s="92" t="s">
        <v>858</v>
      </c>
      <c r="N3" s="92" t="s">
        <v>859</v>
      </c>
      <c r="O3" s="92" t="s">
        <v>860</v>
      </c>
      <c r="P3" s="92" t="s">
        <v>861</v>
      </c>
      <c r="Q3" s="92" t="s">
        <v>862</v>
      </c>
      <c r="R3" s="92" t="s">
        <v>863</v>
      </c>
    </row>
    <row r="4" spans="1:18" ht="75" x14ac:dyDescent="0.25">
      <c r="A4" s="131">
        <v>44524</v>
      </c>
      <c r="B4" s="6" t="s">
        <v>864</v>
      </c>
      <c r="C4" s="6" t="s">
        <v>769</v>
      </c>
      <c r="D4" s="133" t="s">
        <v>567</v>
      </c>
      <c r="E4" s="167">
        <v>44524.911805555559</v>
      </c>
      <c r="F4" s="168">
        <v>44524.911805555559</v>
      </c>
      <c r="G4" s="169">
        <v>44525</v>
      </c>
      <c r="H4" s="166">
        <v>0.33333333333333331</v>
      </c>
      <c r="I4" s="167">
        <v>44526.628472222219</v>
      </c>
      <c r="J4" s="168">
        <f>I4</f>
        <v>44526.628472222219</v>
      </c>
      <c r="K4" s="131">
        <v>44526</v>
      </c>
      <c r="L4" s="168">
        <v>0.6958333333333333</v>
      </c>
      <c r="M4" s="155">
        <v>1.63</v>
      </c>
      <c r="N4" s="2">
        <v>22.75</v>
      </c>
      <c r="O4" s="2" t="s">
        <v>865</v>
      </c>
      <c r="P4" s="6" t="s">
        <v>866</v>
      </c>
      <c r="Q4" s="2" t="s">
        <v>567</v>
      </c>
      <c r="R4" s="2" t="s">
        <v>867</v>
      </c>
    </row>
    <row r="5" spans="1:18" ht="75" x14ac:dyDescent="0.25">
      <c r="A5" s="131">
        <v>44524</v>
      </c>
      <c r="B5" s="6" t="s">
        <v>868</v>
      </c>
      <c r="C5" s="6" t="s">
        <v>769</v>
      </c>
      <c r="D5" s="133" t="s">
        <v>567</v>
      </c>
      <c r="E5" s="167">
        <v>44525.23333333333</v>
      </c>
      <c r="F5" s="168">
        <v>44525.23333333333</v>
      </c>
      <c r="G5" s="169">
        <v>44525</v>
      </c>
      <c r="H5" s="166">
        <v>0.33333333333333331</v>
      </c>
      <c r="I5" s="167">
        <v>44526.553472222222</v>
      </c>
      <c r="J5" s="168">
        <f>I5</f>
        <v>44526.553472222222</v>
      </c>
      <c r="K5" s="131">
        <v>44526</v>
      </c>
      <c r="L5" s="168">
        <v>0.56388888888888888</v>
      </c>
      <c r="M5" s="155">
        <v>1.39</v>
      </c>
      <c r="N5" s="2">
        <v>19.5</v>
      </c>
      <c r="O5" s="2" t="s">
        <v>865</v>
      </c>
      <c r="P5" s="6" t="s">
        <v>866</v>
      </c>
      <c r="Q5" s="2" t="s">
        <v>567</v>
      </c>
      <c r="R5" s="2" t="s">
        <v>867</v>
      </c>
    </row>
    <row r="6" spans="1:18" ht="75" x14ac:dyDescent="0.25">
      <c r="A6" s="131">
        <v>44524</v>
      </c>
      <c r="B6" s="6" t="s">
        <v>869</v>
      </c>
      <c r="C6" s="6" t="s">
        <v>769</v>
      </c>
      <c r="D6" s="133" t="s">
        <v>567</v>
      </c>
      <c r="E6" s="167">
        <v>44525.099305555559</v>
      </c>
      <c r="F6" s="168">
        <v>44525.099305555559</v>
      </c>
      <c r="G6" s="169">
        <v>44525</v>
      </c>
      <c r="H6" s="166">
        <v>0.5</v>
      </c>
      <c r="I6" s="167">
        <v>44525.665277777778</v>
      </c>
      <c r="J6" s="168">
        <f>I6</f>
        <v>44525.665277777778</v>
      </c>
      <c r="K6" s="131">
        <v>44525</v>
      </c>
      <c r="L6" s="168">
        <v>0.73819444444444438</v>
      </c>
      <c r="M6" s="155">
        <v>0.43</v>
      </c>
      <c r="N6" s="2">
        <v>6</v>
      </c>
      <c r="O6" s="2" t="s">
        <v>865</v>
      </c>
      <c r="P6" s="6" t="s">
        <v>866</v>
      </c>
      <c r="Q6" s="2" t="s">
        <v>567</v>
      </c>
      <c r="R6" s="2" t="s">
        <v>867</v>
      </c>
    </row>
    <row r="8" spans="1:18" ht="15" customHeight="1" x14ac:dyDescent="0.25">
      <c r="A8" s="217" t="s">
        <v>870</v>
      </c>
      <c r="B8" s="217"/>
      <c r="C8" s="217"/>
      <c r="D8" s="217"/>
      <c r="E8" s="217"/>
      <c r="F8" s="217"/>
      <c r="G8" s="217"/>
      <c r="H8" s="217"/>
      <c r="I8" s="217"/>
      <c r="J8" s="217"/>
      <c r="K8" s="217"/>
      <c r="L8" s="217"/>
      <c r="M8" s="217"/>
      <c r="N8" s="217"/>
      <c r="O8" s="217"/>
      <c r="P8" s="217"/>
      <c r="Q8" s="217"/>
      <c r="R8" s="217"/>
    </row>
    <row r="9" spans="1:18" x14ac:dyDescent="0.25">
      <c r="A9" s="217"/>
      <c r="B9" s="217"/>
      <c r="C9" s="217"/>
      <c r="D9" s="217"/>
      <c r="E9" s="217"/>
      <c r="F9" s="217"/>
      <c r="G9" s="217"/>
      <c r="H9" s="217"/>
      <c r="I9" s="217"/>
      <c r="J9" s="217"/>
      <c r="K9" s="217"/>
      <c r="L9" s="217"/>
      <c r="M9" s="217"/>
      <c r="N9" s="217"/>
      <c r="O9" s="217"/>
      <c r="P9" s="217"/>
      <c r="Q9" s="217"/>
      <c r="R9" s="217"/>
    </row>
    <row r="10" spans="1:18" x14ac:dyDescent="0.25">
      <c r="A10" s="217"/>
      <c r="B10" s="217"/>
      <c r="C10" s="217"/>
      <c r="D10" s="217"/>
      <c r="E10" s="217"/>
      <c r="F10" s="217"/>
      <c r="G10" s="217"/>
      <c r="H10" s="217"/>
      <c r="I10" s="217"/>
      <c r="J10" s="217"/>
      <c r="K10" s="217"/>
      <c r="L10" s="217"/>
      <c r="M10" s="217"/>
      <c r="N10" s="217"/>
      <c r="O10" s="217"/>
      <c r="P10" s="217"/>
      <c r="Q10" s="217"/>
      <c r="R10" s="217"/>
    </row>
    <row r="11" spans="1:18" x14ac:dyDescent="0.25">
      <c r="A11" s="217"/>
      <c r="B11" s="217"/>
      <c r="C11" s="217"/>
      <c r="D11" s="217"/>
      <c r="E11" s="217"/>
      <c r="F11" s="217"/>
      <c r="G11" s="217"/>
      <c r="H11" s="217"/>
      <c r="I11" s="217"/>
      <c r="J11" s="217"/>
      <c r="K11" s="217"/>
      <c r="L11" s="217"/>
      <c r="M11" s="217"/>
      <c r="N11" s="217"/>
      <c r="O11" s="217"/>
      <c r="P11" s="217"/>
      <c r="Q11" s="217"/>
      <c r="R11" s="217"/>
    </row>
    <row r="12" spans="1:18" x14ac:dyDescent="0.25">
      <c r="A12" s="217" t="s">
        <v>871</v>
      </c>
      <c r="B12" s="217"/>
      <c r="C12" s="217"/>
      <c r="D12" s="217"/>
      <c r="E12" s="217"/>
      <c r="F12" s="217"/>
      <c r="G12" s="217"/>
      <c r="H12" s="217"/>
      <c r="I12" s="217"/>
      <c r="J12" s="217"/>
      <c r="K12" s="217"/>
      <c r="L12" s="217"/>
      <c r="M12" s="217"/>
      <c r="N12" s="217"/>
      <c r="O12" s="217"/>
      <c r="P12" s="217"/>
      <c r="Q12" s="217"/>
      <c r="R12" s="217"/>
    </row>
  </sheetData>
  <mergeCells count="2">
    <mergeCell ref="A8:R11"/>
    <mergeCell ref="A12:R1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4"/>
  <sheetViews>
    <sheetView workbookViewId="0">
      <selection sqref="A1:E1"/>
    </sheetView>
  </sheetViews>
  <sheetFormatPr defaultRowHeight="15" x14ac:dyDescent="0.25"/>
  <cols>
    <col min="1" max="1" width="11.85546875" bestFit="1" customWidth="1"/>
    <col min="2" max="6" width="14.85546875" customWidth="1"/>
    <col min="7" max="7" width="69.85546875" customWidth="1"/>
  </cols>
  <sheetData>
    <row r="1" spans="1:7" x14ac:dyDescent="0.25">
      <c r="A1" s="218" t="s">
        <v>872</v>
      </c>
      <c r="B1" s="219"/>
      <c r="C1" s="219"/>
      <c r="D1" s="219"/>
      <c r="E1" s="220"/>
    </row>
    <row r="3" spans="1:7" s="4" customFormat="1" ht="75" x14ac:dyDescent="0.25">
      <c r="A3" s="35" t="s">
        <v>587</v>
      </c>
      <c r="B3" s="35" t="s">
        <v>650</v>
      </c>
      <c r="C3" s="109" t="s">
        <v>651</v>
      </c>
      <c r="D3" s="109" t="s">
        <v>873</v>
      </c>
      <c r="E3" s="109" t="s">
        <v>874</v>
      </c>
      <c r="F3" s="35" t="s">
        <v>875</v>
      </c>
      <c r="G3" s="35" t="s">
        <v>876</v>
      </c>
    </row>
    <row r="4" spans="1:7" ht="30" x14ac:dyDescent="0.25">
      <c r="A4" s="131">
        <v>44524</v>
      </c>
      <c r="B4" s="2" t="s">
        <v>567</v>
      </c>
      <c r="C4" s="2" t="s">
        <v>567</v>
      </c>
      <c r="D4" s="2" t="s">
        <v>567</v>
      </c>
      <c r="E4" s="2" t="s">
        <v>567</v>
      </c>
      <c r="F4" s="2" t="s">
        <v>567</v>
      </c>
      <c r="G4" s="6" t="s">
        <v>877</v>
      </c>
    </row>
  </sheetData>
  <mergeCells count="1">
    <mergeCell ref="A1: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F4"/>
  <sheetViews>
    <sheetView workbookViewId="0">
      <selection sqref="A1:D1"/>
    </sheetView>
  </sheetViews>
  <sheetFormatPr defaultRowHeight="15" x14ac:dyDescent="0.25"/>
  <cols>
    <col min="1" max="1" width="11.85546875" bestFit="1" customWidth="1"/>
    <col min="2" max="5" width="14.85546875" customWidth="1"/>
    <col min="6" max="6" width="107.5703125" bestFit="1" customWidth="1"/>
  </cols>
  <sheetData>
    <row r="1" spans="1:6" x14ac:dyDescent="0.25">
      <c r="A1" s="221" t="s">
        <v>872</v>
      </c>
      <c r="B1" s="222"/>
      <c r="C1" s="222"/>
      <c r="D1" s="223"/>
    </row>
    <row r="2" spans="1:6" x14ac:dyDescent="0.25">
      <c r="B2" s="22"/>
      <c r="C2" s="22"/>
      <c r="D2" s="22"/>
    </row>
    <row r="3" spans="1:6" ht="75" x14ac:dyDescent="0.25">
      <c r="A3" s="35" t="s">
        <v>587</v>
      </c>
      <c r="B3" s="109" t="s">
        <v>651</v>
      </c>
      <c r="C3" s="109" t="s">
        <v>873</v>
      </c>
      <c r="D3" s="109" t="s">
        <v>874</v>
      </c>
      <c r="E3" s="35" t="s">
        <v>878</v>
      </c>
      <c r="F3" s="35" t="s">
        <v>879</v>
      </c>
    </row>
    <row r="4" spans="1:6" x14ac:dyDescent="0.25">
      <c r="A4" s="131">
        <v>44524</v>
      </c>
      <c r="B4" s="2" t="s">
        <v>567</v>
      </c>
      <c r="C4" s="2" t="s">
        <v>567</v>
      </c>
      <c r="D4" s="2" t="s">
        <v>567</v>
      </c>
      <c r="E4" s="2" t="s">
        <v>567</v>
      </c>
      <c r="F4" s="2" t="s">
        <v>877</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workbookViewId="0"/>
  </sheetViews>
  <sheetFormatPr defaultRowHeight="15" x14ac:dyDescent="0.25"/>
  <cols>
    <col min="1" max="1" width="12.85546875" customWidth="1"/>
    <col min="2" max="2" width="37.5703125" customWidth="1"/>
  </cols>
  <sheetData>
    <row r="1" spans="1:2" x14ac:dyDescent="0.25">
      <c r="A1" s="38" t="s">
        <v>32</v>
      </c>
      <c r="B1" s="39" t="s">
        <v>33</v>
      </c>
    </row>
    <row r="2" spans="1:2" x14ac:dyDescent="0.25">
      <c r="A2" s="2" t="s">
        <v>34</v>
      </c>
      <c r="B2" s="6" t="s">
        <v>35</v>
      </c>
    </row>
    <row r="3" spans="1:2" ht="30" x14ac:dyDescent="0.25">
      <c r="A3" s="2" t="s">
        <v>36</v>
      </c>
      <c r="B3" s="6" t="s">
        <v>37</v>
      </c>
    </row>
    <row r="4" spans="1:2" x14ac:dyDescent="0.25">
      <c r="A4" s="2" t="s">
        <v>38</v>
      </c>
      <c r="B4" s="6" t="s">
        <v>39</v>
      </c>
    </row>
    <row r="5" spans="1:2" x14ac:dyDescent="0.25">
      <c r="A5" s="2" t="s">
        <v>40</v>
      </c>
      <c r="B5" s="6" t="s">
        <v>41</v>
      </c>
    </row>
    <row r="6" spans="1:2" x14ac:dyDescent="0.25">
      <c r="A6" s="2" t="s">
        <v>42</v>
      </c>
      <c r="B6" s="6" t="s">
        <v>43</v>
      </c>
    </row>
    <row r="7" spans="1:2" x14ac:dyDescent="0.25">
      <c r="A7" s="2" t="s">
        <v>44</v>
      </c>
      <c r="B7" s="6" t="s">
        <v>45</v>
      </c>
    </row>
    <row r="8" spans="1:2" x14ac:dyDescent="0.25">
      <c r="A8" s="2" t="s">
        <v>46</v>
      </c>
      <c r="B8" s="6" t="s">
        <v>47</v>
      </c>
    </row>
    <row r="9" spans="1:2" x14ac:dyDescent="0.25">
      <c r="A9" s="2" t="s">
        <v>48</v>
      </c>
      <c r="B9" s="6" t="s">
        <v>49</v>
      </c>
    </row>
    <row r="10" spans="1:2" x14ac:dyDescent="0.25">
      <c r="A10" s="2" t="s">
        <v>50</v>
      </c>
      <c r="B10" s="6" t="s">
        <v>51</v>
      </c>
    </row>
    <row r="11" spans="1:2" ht="30" x14ac:dyDescent="0.25">
      <c r="A11" s="2" t="s">
        <v>51</v>
      </c>
      <c r="B11" s="6" t="s">
        <v>52</v>
      </c>
    </row>
    <row r="12" spans="1:2" x14ac:dyDescent="0.25">
      <c r="A12" s="2" t="s">
        <v>53</v>
      </c>
      <c r="B12" s="6" t="s">
        <v>54</v>
      </c>
    </row>
    <row r="13" spans="1:2" x14ac:dyDescent="0.25">
      <c r="A13" s="2" t="s">
        <v>55</v>
      </c>
      <c r="B13" s="6" t="s">
        <v>56</v>
      </c>
    </row>
    <row r="14" spans="1:2" x14ac:dyDescent="0.25">
      <c r="A14" s="2" t="s">
        <v>57</v>
      </c>
      <c r="B14" s="6" t="s">
        <v>58</v>
      </c>
    </row>
    <row r="15" spans="1:2" x14ac:dyDescent="0.25">
      <c r="A15" s="2" t="s">
        <v>59</v>
      </c>
      <c r="B15" s="6" t="s">
        <v>60</v>
      </c>
    </row>
    <row r="16" spans="1:2" x14ac:dyDescent="0.25">
      <c r="A16" s="2" t="s">
        <v>61</v>
      </c>
      <c r="B16" s="6" t="s">
        <v>62</v>
      </c>
    </row>
    <row r="17" spans="1:2" ht="45" x14ac:dyDescent="0.25">
      <c r="A17" s="2" t="s">
        <v>63</v>
      </c>
      <c r="B17" s="6" t="s">
        <v>64</v>
      </c>
    </row>
    <row r="18" spans="1:2" x14ac:dyDescent="0.25">
      <c r="A18" s="2" t="s">
        <v>65</v>
      </c>
      <c r="B18" s="6" t="s">
        <v>66</v>
      </c>
    </row>
    <row r="19" spans="1:2" x14ac:dyDescent="0.25">
      <c r="A19" s="2" t="s">
        <v>67</v>
      </c>
      <c r="B19" s="6" t="s">
        <v>68</v>
      </c>
    </row>
    <row r="20" spans="1:2" x14ac:dyDescent="0.25">
      <c r="A20" s="2" t="s">
        <v>69</v>
      </c>
      <c r="B20" s="6" t="s">
        <v>70</v>
      </c>
    </row>
    <row r="21" spans="1:2" x14ac:dyDescent="0.25">
      <c r="A21" s="2" t="s">
        <v>71</v>
      </c>
      <c r="B21" s="6" t="s">
        <v>72</v>
      </c>
    </row>
    <row r="22" spans="1:2" x14ac:dyDescent="0.25">
      <c r="A22" s="2" t="s">
        <v>73</v>
      </c>
      <c r="B22" s="6" t="s">
        <v>74</v>
      </c>
    </row>
    <row r="23" spans="1:2" x14ac:dyDescent="0.25">
      <c r="A23" s="2" t="s">
        <v>75</v>
      </c>
      <c r="B23" s="6" t="s">
        <v>76</v>
      </c>
    </row>
    <row r="24" spans="1:2" ht="30" x14ac:dyDescent="0.25">
      <c r="A24" s="2" t="s">
        <v>77</v>
      </c>
      <c r="B24" s="6" t="s">
        <v>78</v>
      </c>
    </row>
    <row r="25" spans="1:2" x14ac:dyDescent="0.25">
      <c r="A25" s="2" t="s">
        <v>79</v>
      </c>
      <c r="B25" s="6" t="s">
        <v>80</v>
      </c>
    </row>
  </sheetData>
  <sortState xmlns:xlrd2="http://schemas.microsoft.com/office/spreadsheetml/2017/richdata2" ref="A2:B25">
    <sortCondition ref="A1:A25"/>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24"/>
  <sheetViews>
    <sheetView workbookViewId="0"/>
  </sheetViews>
  <sheetFormatPr defaultRowHeight="15" x14ac:dyDescent="0.25"/>
  <cols>
    <col min="1" max="1" width="11.140625" customWidth="1"/>
    <col min="2" max="2" width="15.28515625" customWidth="1"/>
    <col min="3" max="3" width="11.85546875" customWidth="1"/>
    <col min="4" max="4" width="92.42578125" bestFit="1" customWidth="1"/>
    <col min="5" max="5" width="15.140625" bestFit="1" customWidth="1"/>
    <col min="7" max="7" width="14.85546875" bestFit="1" customWidth="1"/>
    <col min="8" max="8" width="28.5703125" customWidth="1"/>
  </cols>
  <sheetData>
    <row r="1" spans="1:8" x14ac:dyDescent="0.25">
      <c r="A1" s="36" t="s">
        <v>880</v>
      </c>
      <c r="B1" s="35"/>
      <c r="C1" s="35"/>
      <c r="D1" s="35"/>
      <c r="E1" s="35"/>
      <c r="F1" s="17"/>
      <c r="G1" s="17"/>
      <c r="H1" s="17"/>
    </row>
    <row r="2" spans="1:8" x14ac:dyDescent="0.25">
      <c r="A2" s="21"/>
      <c r="B2" s="22"/>
      <c r="C2" s="22"/>
      <c r="D2" s="22"/>
      <c r="E2" s="22"/>
    </row>
    <row r="3" spans="1:8" ht="90" x14ac:dyDescent="0.25">
      <c r="A3" s="109" t="s">
        <v>587</v>
      </c>
      <c r="B3" s="109" t="s">
        <v>881</v>
      </c>
      <c r="C3" s="109" t="s">
        <v>882</v>
      </c>
      <c r="D3" s="109" t="s">
        <v>883</v>
      </c>
      <c r="E3" s="109" t="s">
        <v>884</v>
      </c>
      <c r="F3" s="109" t="s">
        <v>885</v>
      </c>
      <c r="G3" s="109" t="s">
        <v>886</v>
      </c>
      <c r="H3" s="109" t="s">
        <v>887</v>
      </c>
    </row>
    <row r="4" spans="1:8" ht="30" x14ac:dyDescent="0.25">
      <c r="A4" s="131">
        <v>44524</v>
      </c>
      <c r="B4" s="179">
        <v>212</v>
      </c>
      <c r="C4" s="134" t="s">
        <v>667</v>
      </c>
      <c r="D4" s="6" t="s">
        <v>888</v>
      </c>
      <c r="E4" s="2" t="s">
        <v>889</v>
      </c>
      <c r="F4" s="136">
        <v>420</v>
      </c>
      <c r="G4" s="2" t="s">
        <v>890</v>
      </c>
      <c r="H4" s="2" t="s">
        <v>740</v>
      </c>
    </row>
    <row r="5" spans="1:8" x14ac:dyDescent="0.25">
      <c r="A5" s="131">
        <v>44524</v>
      </c>
      <c r="B5" s="179">
        <v>73</v>
      </c>
      <c r="C5" s="134" t="s">
        <v>667</v>
      </c>
      <c r="D5" s="2" t="s">
        <v>891</v>
      </c>
      <c r="E5" s="2" t="s">
        <v>891</v>
      </c>
      <c r="F5" s="136">
        <v>400</v>
      </c>
      <c r="G5" s="2" t="s">
        <v>890</v>
      </c>
      <c r="H5" s="2" t="s">
        <v>740</v>
      </c>
    </row>
    <row r="6" spans="1:8" x14ac:dyDescent="0.25">
      <c r="A6" s="131">
        <v>44524</v>
      </c>
      <c r="B6" s="179">
        <v>445</v>
      </c>
      <c r="C6" s="134" t="s">
        <v>667</v>
      </c>
      <c r="D6" s="2" t="s">
        <v>891</v>
      </c>
      <c r="E6" s="2" t="s">
        <v>891</v>
      </c>
      <c r="F6" s="136">
        <v>150</v>
      </c>
      <c r="G6" s="2" t="s">
        <v>890</v>
      </c>
      <c r="H6" s="2" t="s">
        <v>740</v>
      </c>
    </row>
    <row r="7" spans="1:8" x14ac:dyDescent="0.25">
      <c r="A7" s="131">
        <v>44524</v>
      </c>
      <c r="B7" s="179">
        <v>157</v>
      </c>
      <c r="C7" s="134" t="s">
        <v>667</v>
      </c>
      <c r="D7" s="2" t="s">
        <v>892</v>
      </c>
      <c r="E7" s="2" t="s">
        <v>893</v>
      </c>
      <c r="F7" s="136">
        <v>1100</v>
      </c>
      <c r="G7" s="2" t="s">
        <v>890</v>
      </c>
      <c r="H7" s="2" t="s">
        <v>740</v>
      </c>
    </row>
    <row r="8" spans="1:8" x14ac:dyDescent="0.25">
      <c r="A8" s="131">
        <v>44524</v>
      </c>
      <c r="B8" s="179">
        <v>75</v>
      </c>
      <c r="C8" s="134" t="s">
        <v>667</v>
      </c>
      <c r="D8" s="2" t="s">
        <v>894</v>
      </c>
      <c r="E8" s="2" t="s">
        <v>893</v>
      </c>
      <c r="F8" s="136">
        <v>1200</v>
      </c>
      <c r="G8" s="2" t="s">
        <v>890</v>
      </c>
      <c r="H8" s="2" t="s">
        <v>740</v>
      </c>
    </row>
    <row r="9" spans="1:8" x14ac:dyDescent="0.25">
      <c r="A9" s="131">
        <v>44524</v>
      </c>
      <c r="B9" s="179">
        <v>221</v>
      </c>
      <c r="C9" s="134" t="s">
        <v>667</v>
      </c>
      <c r="D9" s="2" t="s">
        <v>895</v>
      </c>
      <c r="E9" s="2" t="s">
        <v>893</v>
      </c>
      <c r="F9" s="136">
        <v>400</v>
      </c>
      <c r="G9" s="2" t="s">
        <v>890</v>
      </c>
      <c r="H9" s="2" t="s">
        <v>740</v>
      </c>
    </row>
    <row r="10" spans="1:8" x14ac:dyDescent="0.25">
      <c r="A10" s="131">
        <v>44524</v>
      </c>
      <c r="B10" s="179">
        <v>524</v>
      </c>
      <c r="C10" s="134" t="s">
        <v>667</v>
      </c>
      <c r="D10" s="2" t="s">
        <v>896</v>
      </c>
      <c r="E10" s="2" t="s">
        <v>889</v>
      </c>
      <c r="F10" s="136">
        <v>0</v>
      </c>
      <c r="G10" s="2" t="s">
        <v>890</v>
      </c>
      <c r="H10" s="2" t="s">
        <v>740</v>
      </c>
    </row>
    <row r="11" spans="1:8" ht="17.25" x14ac:dyDescent="0.25">
      <c r="A11" s="131">
        <v>44524</v>
      </c>
      <c r="B11" s="2" t="s">
        <v>897</v>
      </c>
      <c r="C11" s="134" t="s">
        <v>667</v>
      </c>
      <c r="D11" s="2" t="s">
        <v>898</v>
      </c>
      <c r="E11" s="2" t="s">
        <v>899</v>
      </c>
      <c r="F11" s="141">
        <v>219.3</v>
      </c>
      <c r="G11" s="2" t="s">
        <v>900</v>
      </c>
      <c r="H11" s="2" t="s">
        <v>740</v>
      </c>
    </row>
    <row r="12" spans="1:8" ht="17.25" x14ac:dyDescent="0.25">
      <c r="A12" s="131">
        <v>44524</v>
      </c>
      <c r="B12" s="2" t="s">
        <v>897</v>
      </c>
      <c r="C12" s="134" t="s">
        <v>667</v>
      </c>
      <c r="D12" s="2" t="s">
        <v>898</v>
      </c>
      <c r="E12" s="2" t="s">
        <v>899</v>
      </c>
      <c r="F12" s="141">
        <v>219.3</v>
      </c>
      <c r="G12" s="2" t="s">
        <v>900</v>
      </c>
      <c r="H12" s="2" t="s">
        <v>740</v>
      </c>
    </row>
    <row r="13" spans="1:8" ht="17.25" x14ac:dyDescent="0.25">
      <c r="A13" s="131">
        <v>44524</v>
      </c>
      <c r="B13" s="2" t="s">
        <v>897</v>
      </c>
      <c r="C13" s="134" t="s">
        <v>667</v>
      </c>
      <c r="D13" s="2" t="s">
        <v>898</v>
      </c>
      <c r="E13" s="2" t="s">
        <v>899</v>
      </c>
      <c r="F13" s="141">
        <v>219.3</v>
      </c>
      <c r="G13" s="2" t="s">
        <v>900</v>
      </c>
      <c r="H13" s="2" t="s">
        <v>740</v>
      </c>
    </row>
    <row r="14" spans="1:8" ht="17.25" x14ac:dyDescent="0.25">
      <c r="A14" s="131">
        <v>44524</v>
      </c>
      <c r="B14" s="2" t="s">
        <v>897</v>
      </c>
      <c r="C14" s="134" t="s">
        <v>667</v>
      </c>
      <c r="D14" s="2" t="s">
        <v>898</v>
      </c>
      <c r="E14" s="2" t="s">
        <v>899</v>
      </c>
      <c r="F14" s="141">
        <v>219.3</v>
      </c>
      <c r="G14" s="2" t="s">
        <v>900</v>
      </c>
      <c r="H14" s="2" t="s">
        <v>740</v>
      </c>
    </row>
    <row r="15" spans="1:8" ht="17.25" x14ac:dyDescent="0.25">
      <c r="A15" s="131">
        <v>44524</v>
      </c>
      <c r="B15" s="2" t="s">
        <v>897</v>
      </c>
      <c r="C15" s="134" t="s">
        <v>667</v>
      </c>
      <c r="D15" s="2" t="s">
        <v>898</v>
      </c>
      <c r="E15" s="2" t="s">
        <v>899</v>
      </c>
      <c r="F15" s="141">
        <v>219.3</v>
      </c>
      <c r="G15" s="2" t="s">
        <v>900</v>
      </c>
      <c r="H15" s="2" t="s">
        <v>740</v>
      </c>
    </row>
    <row r="16" spans="1:8" ht="17.25" x14ac:dyDescent="0.25">
      <c r="A16" s="131">
        <v>44524</v>
      </c>
      <c r="B16" s="2" t="s">
        <v>897</v>
      </c>
      <c r="C16" s="134" t="s">
        <v>667</v>
      </c>
      <c r="D16" s="2" t="s">
        <v>898</v>
      </c>
      <c r="E16" s="2" t="s">
        <v>899</v>
      </c>
      <c r="F16" s="141">
        <v>219.3</v>
      </c>
      <c r="G16" s="2" t="s">
        <v>900</v>
      </c>
      <c r="H16" s="2" t="s">
        <v>740</v>
      </c>
    </row>
    <row r="17" spans="1:8" ht="17.25" x14ac:dyDescent="0.25">
      <c r="A17" s="131">
        <v>44524</v>
      </c>
      <c r="B17" s="2" t="s">
        <v>897</v>
      </c>
      <c r="C17" s="134" t="s">
        <v>667</v>
      </c>
      <c r="D17" s="2" t="s">
        <v>898</v>
      </c>
      <c r="E17" s="2" t="s">
        <v>899</v>
      </c>
      <c r="F17" s="141">
        <v>219.3</v>
      </c>
      <c r="G17" s="2" t="s">
        <v>900</v>
      </c>
      <c r="H17" s="2" t="s">
        <v>740</v>
      </c>
    </row>
    <row r="18" spans="1:8" ht="17.25" x14ac:dyDescent="0.25">
      <c r="A18" s="131">
        <v>44524</v>
      </c>
      <c r="B18" s="2" t="s">
        <v>897</v>
      </c>
      <c r="C18" s="134" t="s">
        <v>667</v>
      </c>
      <c r="D18" s="2" t="s">
        <v>898</v>
      </c>
      <c r="E18" s="2" t="s">
        <v>899</v>
      </c>
      <c r="F18" s="141">
        <v>219.3</v>
      </c>
      <c r="G18" s="2" t="s">
        <v>900</v>
      </c>
      <c r="H18" s="2" t="s">
        <v>740</v>
      </c>
    </row>
    <row r="19" spans="1:8" ht="17.25" x14ac:dyDescent="0.25">
      <c r="A19" s="131">
        <v>44524</v>
      </c>
      <c r="B19" s="2" t="s">
        <v>897</v>
      </c>
      <c r="C19" s="134" t="s">
        <v>667</v>
      </c>
      <c r="D19" s="2" t="s">
        <v>898</v>
      </c>
      <c r="E19" s="2" t="s">
        <v>899</v>
      </c>
      <c r="F19" s="141">
        <v>219.3</v>
      </c>
      <c r="G19" s="2" t="s">
        <v>900</v>
      </c>
      <c r="H19" s="2" t="s">
        <v>740</v>
      </c>
    </row>
    <row r="20" spans="1:8" ht="17.25" x14ac:dyDescent="0.25">
      <c r="A20" s="131">
        <v>44524</v>
      </c>
      <c r="B20" s="2" t="s">
        <v>897</v>
      </c>
      <c r="C20" s="134" t="s">
        <v>667</v>
      </c>
      <c r="D20" s="2" t="s">
        <v>898</v>
      </c>
      <c r="E20" s="2" t="s">
        <v>899</v>
      </c>
      <c r="F20" s="141">
        <v>219.3</v>
      </c>
      <c r="G20" s="2" t="s">
        <v>900</v>
      </c>
      <c r="H20" s="2" t="s">
        <v>740</v>
      </c>
    </row>
    <row r="21" spans="1:8" ht="17.25" x14ac:dyDescent="0.25">
      <c r="A21" s="131">
        <v>44524</v>
      </c>
      <c r="B21" s="2" t="s">
        <v>897</v>
      </c>
      <c r="C21" s="134" t="s">
        <v>667</v>
      </c>
      <c r="D21" s="2" t="s">
        <v>898</v>
      </c>
      <c r="E21" s="2" t="s">
        <v>899</v>
      </c>
      <c r="F21" s="141">
        <v>219.3</v>
      </c>
      <c r="G21" s="2" t="s">
        <v>900</v>
      </c>
      <c r="H21" s="2" t="s">
        <v>740</v>
      </c>
    </row>
    <row r="22" spans="1:8" x14ac:dyDescent="0.25">
      <c r="F22" s="142"/>
    </row>
    <row r="23" spans="1:8" x14ac:dyDescent="0.25">
      <c r="A23" s="216" t="s">
        <v>901</v>
      </c>
      <c r="B23" s="216"/>
      <c r="C23" s="216"/>
      <c r="D23" s="216"/>
      <c r="E23" s="216"/>
      <c r="F23" s="216"/>
      <c r="G23" s="216"/>
      <c r="H23" s="216"/>
    </row>
    <row r="24" spans="1:8" x14ac:dyDescent="0.25">
      <c r="A24" s="216" t="s">
        <v>902</v>
      </c>
      <c r="B24" s="216"/>
      <c r="C24" s="216"/>
      <c r="D24" s="216"/>
      <c r="E24" s="216"/>
      <c r="F24" s="216"/>
      <c r="G24" s="216"/>
      <c r="H24" s="216"/>
    </row>
  </sheetData>
  <mergeCells count="2">
    <mergeCell ref="A23:H23"/>
    <mergeCell ref="A24:H2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O42"/>
  <sheetViews>
    <sheetView workbookViewId="0"/>
  </sheetViews>
  <sheetFormatPr defaultRowHeight="15" x14ac:dyDescent="0.25"/>
  <cols>
    <col min="2" max="2" width="37.28515625" customWidth="1"/>
    <col min="3" max="9" width="20.140625" customWidth="1"/>
    <col min="10" max="13" width="15" customWidth="1"/>
  </cols>
  <sheetData>
    <row r="1" spans="1:15" ht="18.75" x14ac:dyDescent="0.3">
      <c r="B1" s="44" t="s">
        <v>903</v>
      </c>
      <c r="C1" s="17"/>
      <c r="D1" s="17"/>
    </row>
    <row r="2" spans="1:15" x14ac:dyDescent="0.25">
      <c r="B2" t="s">
        <v>904</v>
      </c>
    </row>
    <row r="3" spans="1:15" x14ac:dyDescent="0.25">
      <c r="B3" t="s">
        <v>905</v>
      </c>
    </row>
    <row r="4" spans="1:15" x14ac:dyDescent="0.25">
      <c r="B4" t="s">
        <v>906</v>
      </c>
    </row>
    <row r="5" spans="1:15" x14ac:dyDescent="0.25">
      <c r="B5" t="s">
        <v>907</v>
      </c>
    </row>
    <row r="8" spans="1:15" x14ac:dyDescent="0.25">
      <c r="B8" s="112" t="s">
        <v>908</v>
      </c>
      <c r="C8" s="17"/>
      <c r="D8" s="17"/>
      <c r="E8" s="17"/>
    </row>
    <row r="9" spans="1:15" x14ac:dyDescent="0.25">
      <c r="B9" s="5"/>
    </row>
    <row r="10" spans="1:15" ht="75" x14ac:dyDescent="0.25">
      <c r="B10" s="9" t="s">
        <v>909</v>
      </c>
      <c r="C10" s="92" t="s">
        <v>910</v>
      </c>
      <c r="D10" s="92" t="s">
        <v>911</v>
      </c>
      <c r="E10" s="9" t="s">
        <v>912</v>
      </c>
      <c r="F10" s="9" t="s">
        <v>913</v>
      </c>
      <c r="G10" s="9" t="s">
        <v>914</v>
      </c>
    </row>
    <row r="11" spans="1:15" x14ac:dyDescent="0.25">
      <c r="B11" s="131">
        <v>44375</v>
      </c>
      <c r="C11" s="2" t="s">
        <v>915</v>
      </c>
      <c r="D11" s="2">
        <v>49</v>
      </c>
      <c r="E11" s="2">
        <v>55</v>
      </c>
      <c r="F11" s="2">
        <v>5</v>
      </c>
      <c r="G11" s="2">
        <v>50</v>
      </c>
    </row>
    <row r="12" spans="1:15" x14ac:dyDescent="0.25">
      <c r="B12" s="180"/>
    </row>
    <row r="13" spans="1:15" x14ac:dyDescent="0.25">
      <c r="A13" s="111" t="s">
        <v>916</v>
      </c>
      <c r="O13">
        <v>0</v>
      </c>
    </row>
    <row r="15" spans="1:15" x14ac:dyDescent="0.25">
      <c r="B15" s="114" t="s">
        <v>917</v>
      </c>
      <c r="C15" s="11"/>
      <c r="D15" s="11"/>
      <c r="E15" s="11"/>
    </row>
    <row r="17" spans="1:5" ht="90" x14ac:dyDescent="0.25">
      <c r="B17" s="12" t="s">
        <v>918</v>
      </c>
      <c r="C17" s="113" t="s">
        <v>919</v>
      </c>
      <c r="D17" s="113" t="s">
        <v>920</v>
      </c>
    </row>
    <row r="18" spans="1:5" ht="45" x14ac:dyDescent="0.25">
      <c r="B18" s="131">
        <v>44524</v>
      </c>
      <c r="C18" s="6" t="s">
        <v>921</v>
      </c>
      <c r="D18" s="2" t="s">
        <v>567</v>
      </c>
    </row>
    <row r="19" spans="1:5" x14ac:dyDescent="0.25">
      <c r="B19" s="180"/>
      <c r="C19" s="4"/>
    </row>
    <row r="20" spans="1:5" x14ac:dyDescent="0.25">
      <c r="A20" s="111" t="s">
        <v>916</v>
      </c>
    </row>
    <row r="22" spans="1:5" x14ac:dyDescent="0.25">
      <c r="B22" s="112" t="s">
        <v>922</v>
      </c>
      <c r="C22" s="17"/>
      <c r="D22" s="17"/>
      <c r="E22" s="17"/>
    </row>
    <row r="24" spans="1:5" ht="60" x14ac:dyDescent="0.25">
      <c r="B24" s="92" t="s">
        <v>923</v>
      </c>
      <c r="C24" s="9" t="s">
        <v>924</v>
      </c>
      <c r="D24" s="9" t="s">
        <v>925</v>
      </c>
      <c r="E24" s="9" t="s">
        <v>926</v>
      </c>
    </row>
    <row r="25" spans="1:5" x14ac:dyDescent="0.25">
      <c r="B25" s="2" t="s">
        <v>927</v>
      </c>
      <c r="C25" s="2" t="s">
        <v>928</v>
      </c>
      <c r="D25" s="2" t="s">
        <v>929</v>
      </c>
      <c r="E25" s="2">
        <v>40</v>
      </c>
    </row>
    <row r="26" spans="1:5" x14ac:dyDescent="0.25">
      <c r="B26" s="2" t="s">
        <v>930</v>
      </c>
      <c r="C26" s="2" t="s">
        <v>928</v>
      </c>
      <c r="D26" s="2" t="s">
        <v>931</v>
      </c>
      <c r="E26" s="2">
        <v>39</v>
      </c>
    </row>
    <row r="27" spans="1:5" x14ac:dyDescent="0.25">
      <c r="B27" s="2" t="s">
        <v>932</v>
      </c>
      <c r="C27" s="156" t="s">
        <v>933</v>
      </c>
      <c r="D27" s="2" t="s">
        <v>934</v>
      </c>
      <c r="E27" s="2">
        <v>46</v>
      </c>
    </row>
    <row r="28" spans="1:5" x14ac:dyDescent="0.25">
      <c r="B28" s="2" t="s">
        <v>935</v>
      </c>
      <c r="C28" s="2" t="s">
        <v>936</v>
      </c>
      <c r="D28" s="2" t="s">
        <v>937</v>
      </c>
      <c r="E28" s="2">
        <v>45</v>
      </c>
    </row>
    <row r="29" spans="1:5" ht="45" x14ac:dyDescent="0.25">
      <c r="B29" s="6" t="s">
        <v>938</v>
      </c>
      <c r="C29" s="2" t="s">
        <v>939</v>
      </c>
      <c r="D29" s="2" t="s">
        <v>940</v>
      </c>
      <c r="E29" s="2">
        <v>103</v>
      </c>
    </row>
    <row r="33" spans="1:7" x14ac:dyDescent="0.25">
      <c r="B33" s="114" t="s">
        <v>941</v>
      </c>
      <c r="C33" s="10"/>
      <c r="D33" s="10"/>
      <c r="E33" s="11"/>
      <c r="F33" s="11"/>
      <c r="G33" s="11"/>
    </row>
    <row r="35" spans="1:7" x14ac:dyDescent="0.25">
      <c r="B35" s="45" t="s">
        <v>942</v>
      </c>
      <c r="C35" s="45" t="s">
        <v>943</v>
      </c>
      <c r="D35" s="45" t="s">
        <v>944</v>
      </c>
      <c r="E35" s="45" t="s">
        <v>945</v>
      </c>
    </row>
    <row r="36" spans="1:7" x14ac:dyDescent="0.25">
      <c r="B36" s="2" t="s">
        <v>946</v>
      </c>
      <c r="C36" s="131">
        <v>44350</v>
      </c>
      <c r="D36" s="131">
        <v>44350</v>
      </c>
      <c r="E36" s="2" t="s">
        <v>947</v>
      </c>
    </row>
    <row r="37" spans="1:7" x14ac:dyDescent="0.25">
      <c r="B37" s="2" t="s">
        <v>946</v>
      </c>
      <c r="C37" s="131">
        <v>44364</v>
      </c>
      <c r="D37" s="131">
        <v>44364</v>
      </c>
      <c r="E37" s="2" t="s">
        <v>947</v>
      </c>
    </row>
    <row r="38" spans="1:7" x14ac:dyDescent="0.25">
      <c r="B38" s="2" t="s">
        <v>948</v>
      </c>
      <c r="C38" s="131">
        <v>44390</v>
      </c>
      <c r="D38" s="131">
        <v>44391</v>
      </c>
      <c r="E38" s="2" t="s">
        <v>947</v>
      </c>
    </row>
    <row r="39" spans="1:7" x14ac:dyDescent="0.25">
      <c r="B39" s="2" t="s">
        <v>949</v>
      </c>
      <c r="C39" s="131">
        <v>44441</v>
      </c>
      <c r="D39" s="131">
        <v>44450</v>
      </c>
      <c r="E39" s="2" t="s">
        <v>947</v>
      </c>
    </row>
    <row r="40" spans="1:7" x14ac:dyDescent="0.25">
      <c r="B40" s="2" t="s">
        <v>950</v>
      </c>
      <c r="C40" s="131">
        <v>44493</v>
      </c>
      <c r="D40" s="131">
        <v>44500</v>
      </c>
      <c r="E40" s="2" t="s">
        <v>947</v>
      </c>
    </row>
    <row r="41" spans="1:7" x14ac:dyDescent="0.25">
      <c r="C41" s="180"/>
      <c r="D41" s="180"/>
    </row>
    <row r="42" spans="1:7" x14ac:dyDescent="0.25">
      <c r="A42" s="111" t="s">
        <v>916</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9"/>
  <sheetViews>
    <sheetView workbookViewId="0"/>
  </sheetViews>
  <sheetFormatPr defaultRowHeight="15" x14ac:dyDescent="0.25"/>
  <cols>
    <col min="1" max="1" width="26.85546875" customWidth="1"/>
    <col min="2" max="2" width="21.85546875" style="4" bestFit="1" customWidth="1"/>
    <col min="3" max="3" width="125" customWidth="1"/>
  </cols>
  <sheetData>
    <row r="1" spans="1:3" x14ac:dyDescent="0.25">
      <c r="A1" s="37" t="s">
        <v>81</v>
      </c>
      <c r="B1" s="95"/>
    </row>
    <row r="2" spans="1:3" x14ac:dyDescent="0.25">
      <c r="A2" s="5"/>
      <c r="B2" s="96"/>
    </row>
    <row r="3" spans="1:3" x14ac:dyDescent="0.25">
      <c r="A3" s="42" t="s">
        <v>82</v>
      </c>
      <c r="B3" s="97" t="s">
        <v>83</v>
      </c>
      <c r="C3" s="42" t="s">
        <v>84</v>
      </c>
    </row>
    <row r="4" spans="1:3" x14ac:dyDescent="0.25">
      <c r="A4" s="2" t="s">
        <v>85</v>
      </c>
      <c r="B4" s="6" t="s">
        <v>86</v>
      </c>
      <c r="C4" s="2" t="s">
        <v>87</v>
      </c>
    </row>
    <row r="5" spans="1:3" x14ac:dyDescent="0.25">
      <c r="A5" s="2" t="s">
        <v>34</v>
      </c>
      <c r="B5" s="6" t="s">
        <v>86</v>
      </c>
      <c r="C5" s="46" t="s">
        <v>88</v>
      </c>
    </row>
    <row r="6" spans="1:3" ht="30" x14ac:dyDescent="0.25">
      <c r="A6" s="2" t="s">
        <v>89</v>
      </c>
      <c r="B6" s="6" t="s">
        <v>86</v>
      </c>
      <c r="C6" s="6" t="s">
        <v>90</v>
      </c>
    </row>
    <row r="7" spans="1:3" x14ac:dyDescent="0.25">
      <c r="A7" s="2" t="s">
        <v>91</v>
      </c>
      <c r="B7" s="6" t="s">
        <v>92</v>
      </c>
      <c r="C7" s="2" t="s">
        <v>93</v>
      </c>
    </row>
    <row r="8" spans="1:3" x14ac:dyDescent="0.25">
      <c r="A8" s="6" t="s">
        <v>94</v>
      </c>
      <c r="B8" s="6" t="s">
        <v>95</v>
      </c>
      <c r="C8" s="2" t="s">
        <v>96</v>
      </c>
    </row>
    <row r="9" spans="1:3" ht="30" x14ac:dyDescent="0.25">
      <c r="A9" s="6" t="s">
        <v>97</v>
      </c>
      <c r="B9" s="6" t="s">
        <v>98</v>
      </c>
      <c r="C9" s="6" t="s">
        <v>99</v>
      </c>
    </row>
    <row r="10" spans="1:3" ht="60" x14ac:dyDescent="0.25">
      <c r="A10" s="6" t="s">
        <v>100</v>
      </c>
      <c r="B10" s="6" t="s">
        <v>101</v>
      </c>
      <c r="C10" s="6" t="s">
        <v>102</v>
      </c>
    </row>
    <row r="11" spans="1:3" ht="30" x14ac:dyDescent="0.25">
      <c r="A11" s="2" t="s">
        <v>103</v>
      </c>
      <c r="B11" s="6" t="s">
        <v>86</v>
      </c>
      <c r="C11" s="6" t="s">
        <v>104</v>
      </c>
    </row>
    <row r="12" spans="1:3" ht="30" x14ac:dyDescent="0.25">
      <c r="A12" s="2" t="s">
        <v>105</v>
      </c>
      <c r="B12" s="6" t="s">
        <v>106</v>
      </c>
      <c r="C12" s="6" t="s">
        <v>107</v>
      </c>
    </row>
    <row r="13" spans="1:3" ht="30" x14ac:dyDescent="0.25">
      <c r="A13" s="2" t="s">
        <v>108</v>
      </c>
      <c r="B13" s="6" t="s">
        <v>106</v>
      </c>
      <c r="C13" s="6" t="s">
        <v>107</v>
      </c>
    </row>
    <row r="14" spans="1:3" x14ac:dyDescent="0.25">
      <c r="A14" s="2" t="s">
        <v>109</v>
      </c>
      <c r="B14" s="6" t="s">
        <v>86</v>
      </c>
      <c r="C14" s="2" t="s">
        <v>110</v>
      </c>
    </row>
    <row r="15" spans="1:3" ht="30" x14ac:dyDescent="0.25">
      <c r="A15" s="2" t="s">
        <v>111</v>
      </c>
      <c r="B15" s="6" t="s">
        <v>86</v>
      </c>
      <c r="C15" s="46" t="s">
        <v>112</v>
      </c>
    </row>
    <row r="16" spans="1:3" ht="150" x14ac:dyDescent="0.25">
      <c r="A16" s="2" t="s">
        <v>55</v>
      </c>
      <c r="B16" s="6" t="s">
        <v>86</v>
      </c>
      <c r="C16" s="46" t="s">
        <v>113</v>
      </c>
    </row>
    <row r="17" spans="1:3" ht="30" x14ac:dyDescent="0.25">
      <c r="A17" s="2" t="s">
        <v>114</v>
      </c>
      <c r="B17" s="6" t="s">
        <v>115</v>
      </c>
      <c r="C17" s="6" t="s">
        <v>116</v>
      </c>
    </row>
    <row r="18" spans="1:3" x14ac:dyDescent="0.25">
      <c r="A18" s="2" t="s">
        <v>72</v>
      </c>
      <c r="B18" s="6" t="s">
        <v>86</v>
      </c>
      <c r="C18" s="6" t="s">
        <v>117</v>
      </c>
    </row>
    <row r="19" spans="1:3" ht="30" x14ac:dyDescent="0.25">
      <c r="A19" s="2" t="s">
        <v>118</v>
      </c>
      <c r="B19" s="6" t="s">
        <v>106</v>
      </c>
      <c r="C19" s="6" t="s">
        <v>107</v>
      </c>
    </row>
  </sheetData>
  <sortState xmlns:xlrd2="http://schemas.microsoft.com/office/spreadsheetml/2017/richdata2" ref="A4:C18">
    <sortCondition ref="A4:A18"/>
  </sortState>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workbookViewId="0"/>
  </sheetViews>
  <sheetFormatPr defaultRowHeight="15" x14ac:dyDescent="0.25"/>
  <cols>
    <col min="2" max="2" width="41.140625" customWidth="1"/>
    <col min="3" max="3" width="62.42578125" style="4" customWidth="1"/>
    <col min="5" max="5" width="33.140625" style="4" bestFit="1" customWidth="1"/>
    <col min="6" max="6" width="151.85546875" style="4" bestFit="1" customWidth="1"/>
    <col min="7" max="30" width="101.85546875" bestFit="1" customWidth="1"/>
    <col min="31" max="31" width="11.140625" bestFit="1" customWidth="1"/>
  </cols>
  <sheetData>
    <row r="2" spans="2:12" x14ac:dyDescent="0.25">
      <c r="B2" s="58" t="s">
        <v>119</v>
      </c>
      <c r="C2" s="59" t="s">
        <v>120</v>
      </c>
    </row>
    <row r="3" spans="2:12" x14ac:dyDescent="0.25">
      <c r="B3" s="60" t="s">
        <v>121</v>
      </c>
      <c r="C3" s="6" t="s">
        <v>122</v>
      </c>
    </row>
    <row r="4" spans="2:12" x14ac:dyDescent="0.25">
      <c r="B4" s="60" t="s">
        <v>121</v>
      </c>
      <c r="C4" s="6" t="s">
        <v>123</v>
      </c>
    </row>
    <row r="5" spans="2:12" x14ac:dyDescent="0.25">
      <c r="B5" s="60" t="s">
        <v>121</v>
      </c>
      <c r="C5" s="6" t="s">
        <v>124</v>
      </c>
    </row>
    <row r="6" spans="2:12" x14ac:dyDescent="0.25">
      <c r="B6" s="60" t="s">
        <v>121</v>
      </c>
      <c r="C6" s="6" t="s">
        <v>125</v>
      </c>
      <c r="E6" s="61"/>
      <c r="F6" s="62"/>
      <c r="G6" s="63"/>
      <c r="H6" s="64"/>
      <c r="I6" s="64"/>
      <c r="J6" s="64"/>
      <c r="K6" s="64"/>
      <c r="L6" s="65"/>
    </row>
    <row r="7" spans="2:12" x14ac:dyDescent="0.25">
      <c r="B7" s="60" t="s">
        <v>121</v>
      </c>
      <c r="C7" s="6" t="s">
        <v>126</v>
      </c>
      <c r="E7" s="140" t="s">
        <v>119</v>
      </c>
      <c r="F7" s="137" t="s">
        <v>120</v>
      </c>
      <c r="G7" s="66"/>
      <c r="H7" s="67"/>
      <c r="I7" s="67"/>
      <c r="J7" s="67"/>
      <c r="K7" s="67"/>
      <c r="L7" s="68"/>
    </row>
    <row r="8" spans="2:12" x14ac:dyDescent="0.25">
      <c r="B8" s="60" t="s">
        <v>121</v>
      </c>
      <c r="C8" s="6" t="s">
        <v>127</v>
      </c>
      <c r="E8" s="61" t="s">
        <v>128</v>
      </c>
      <c r="F8" s="63" t="s">
        <v>129</v>
      </c>
      <c r="G8" s="63"/>
      <c r="H8" s="64"/>
      <c r="I8" s="64"/>
      <c r="J8" s="64"/>
      <c r="K8" s="64"/>
      <c r="L8" s="65"/>
    </row>
    <row r="9" spans="2:12" x14ac:dyDescent="0.25">
      <c r="B9" s="60" t="s">
        <v>130</v>
      </c>
      <c r="C9" s="6" t="s">
        <v>131</v>
      </c>
      <c r="E9" s="61" t="s">
        <v>132</v>
      </c>
      <c r="F9" s="63" t="s">
        <v>133</v>
      </c>
      <c r="G9" s="66"/>
      <c r="H9" s="67"/>
      <c r="I9" s="67"/>
      <c r="J9" s="67"/>
      <c r="K9" s="67"/>
      <c r="L9" s="68"/>
    </row>
    <row r="10" spans="2:12" x14ac:dyDescent="0.25">
      <c r="B10" s="60" t="s">
        <v>130</v>
      </c>
      <c r="C10" s="6" t="s">
        <v>134</v>
      </c>
      <c r="E10" s="69"/>
      <c r="F10" s="138" t="s">
        <v>135</v>
      </c>
      <c r="G10" s="66"/>
      <c r="H10" s="67"/>
      <c r="I10" s="67"/>
      <c r="J10" s="67"/>
      <c r="K10" s="67"/>
      <c r="L10" s="68"/>
    </row>
    <row r="11" spans="2:12" x14ac:dyDescent="0.25">
      <c r="B11" s="60" t="s">
        <v>130</v>
      </c>
      <c r="C11" s="6" t="s">
        <v>136</v>
      </c>
      <c r="E11" s="69"/>
      <c r="F11" s="138" t="s">
        <v>137</v>
      </c>
      <c r="G11" s="66"/>
      <c r="H11" s="67"/>
      <c r="I11" s="67"/>
      <c r="J11" s="67"/>
      <c r="K11" s="67"/>
      <c r="L11" s="68"/>
    </row>
    <row r="12" spans="2:12" x14ac:dyDescent="0.25">
      <c r="B12" s="60" t="s">
        <v>130</v>
      </c>
      <c r="C12" s="6" t="s">
        <v>138</v>
      </c>
      <c r="E12" s="69"/>
      <c r="F12" s="138" t="s">
        <v>139</v>
      </c>
      <c r="G12" s="66"/>
      <c r="H12" s="67"/>
      <c r="I12" s="67"/>
      <c r="J12" s="67"/>
      <c r="K12" s="67"/>
      <c r="L12" s="68"/>
    </row>
    <row r="13" spans="2:12" ht="30" x14ac:dyDescent="0.25">
      <c r="B13" s="60" t="s">
        <v>130</v>
      </c>
      <c r="C13" s="6" t="s">
        <v>140</v>
      </c>
      <c r="E13" s="69"/>
      <c r="F13" s="138" t="s">
        <v>141</v>
      </c>
      <c r="G13" s="66"/>
      <c r="H13" s="67"/>
      <c r="I13" s="67"/>
      <c r="J13" s="67"/>
      <c r="K13" s="67"/>
      <c r="L13" s="68"/>
    </row>
    <row r="14" spans="2:12" x14ac:dyDescent="0.25">
      <c r="B14" s="60" t="s">
        <v>130</v>
      </c>
      <c r="C14" s="6" t="s">
        <v>142</v>
      </c>
      <c r="E14" s="69"/>
      <c r="F14" s="138" t="s">
        <v>143</v>
      </c>
      <c r="G14" s="66"/>
      <c r="H14" s="67"/>
      <c r="I14" s="67"/>
      <c r="J14" s="67"/>
      <c r="K14" s="67"/>
      <c r="L14" s="68"/>
    </row>
    <row r="15" spans="2:12" x14ac:dyDescent="0.25">
      <c r="B15" s="60" t="s">
        <v>130</v>
      </c>
      <c r="C15" s="6" t="s">
        <v>144</v>
      </c>
      <c r="E15" s="69"/>
      <c r="F15" s="138" t="s">
        <v>145</v>
      </c>
      <c r="G15" s="66"/>
      <c r="H15" s="67"/>
      <c r="I15" s="67"/>
      <c r="J15" s="67"/>
      <c r="K15" s="67"/>
      <c r="L15" s="68"/>
    </row>
    <row r="16" spans="2:12" x14ac:dyDescent="0.25">
      <c r="B16" s="60" t="s">
        <v>146</v>
      </c>
      <c r="C16" s="6" t="s">
        <v>147</v>
      </c>
      <c r="E16" s="61" t="s">
        <v>121</v>
      </c>
      <c r="F16" s="63" t="s">
        <v>124</v>
      </c>
      <c r="G16" s="66"/>
      <c r="H16" s="67"/>
      <c r="I16" s="67"/>
      <c r="J16" s="67"/>
      <c r="K16" s="67"/>
      <c r="L16" s="68"/>
    </row>
    <row r="17" spans="2:12" x14ac:dyDescent="0.25">
      <c r="B17" s="60" t="s">
        <v>146</v>
      </c>
      <c r="C17" s="70" t="s">
        <v>148</v>
      </c>
      <c r="E17" s="69"/>
      <c r="F17" s="138" t="s">
        <v>126</v>
      </c>
      <c r="G17" s="66"/>
      <c r="H17" s="67"/>
      <c r="I17" s="67"/>
      <c r="J17" s="67"/>
      <c r="K17" s="67"/>
      <c r="L17" s="68"/>
    </row>
    <row r="18" spans="2:12" x14ac:dyDescent="0.25">
      <c r="B18" s="60" t="s">
        <v>146</v>
      </c>
      <c r="C18" s="71" t="s">
        <v>149</v>
      </c>
      <c r="E18" s="69"/>
      <c r="F18" s="138" t="s">
        <v>123</v>
      </c>
      <c r="G18" s="66"/>
      <c r="H18" s="67"/>
      <c r="I18" s="67"/>
      <c r="J18" s="67"/>
      <c r="K18" s="67"/>
      <c r="L18" s="68"/>
    </row>
    <row r="19" spans="2:12" x14ac:dyDescent="0.25">
      <c r="B19" s="60" t="s">
        <v>146</v>
      </c>
      <c r="C19" s="71" t="s">
        <v>150</v>
      </c>
      <c r="E19" s="69"/>
      <c r="F19" s="138" t="s">
        <v>122</v>
      </c>
      <c r="G19" s="66"/>
      <c r="H19" s="67"/>
      <c r="I19" s="67"/>
      <c r="J19" s="67"/>
      <c r="K19" s="67"/>
      <c r="L19" s="68"/>
    </row>
    <row r="20" spans="2:12" x14ac:dyDescent="0.25">
      <c r="B20" s="60" t="s">
        <v>146</v>
      </c>
      <c r="C20" s="71" t="s">
        <v>151</v>
      </c>
      <c r="E20" s="69"/>
      <c r="F20" s="138" t="s">
        <v>125</v>
      </c>
      <c r="G20" s="66"/>
      <c r="H20" s="67"/>
      <c r="I20" s="67"/>
      <c r="J20" s="67"/>
      <c r="K20" s="67"/>
      <c r="L20" s="68"/>
    </row>
    <row r="21" spans="2:12" x14ac:dyDescent="0.25">
      <c r="B21" s="60" t="s">
        <v>146</v>
      </c>
      <c r="C21" s="71" t="s">
        <v>152</v>
      </c>
      <c r="E21" s="69"/>
      <c r="F21" s="138" t="s">
        <v>127</v>
      </c>
      <c r="G21" s="66"/>
      <c r="H21" s="67"/>
      <c r="I21" s="67"/>
      <c r="J21" s="67"/>
      <c r="K21" s="67"/>
      <c r="L21" s="68"/>
    </row>
    <row r="22" spans="2:12" x14ac:dyDescent="0.25">
      <c r="B22" s="60" t="s">
        <v>146</v>
      </c>
      <c r="C22" s="71" t="s">
        <v>153</v>
      </c>
      <c r="E22" s="61" t="s">
        <v>154</v>
      </c>
      <c r="F22" s="63" t="s">
        <v>155</v>
      </c>
      <c r="G22" s="66"/>
      <c r="H22" s="67"/>
      <c r="I22" s="67"/>
      <c r="J22" s="67"/>
      <c r="K22" s="67"/>
      <c r="L22" s="68"/>
    </row>
    <row r="23" spans="2:12" x14ac:dyDescent="0.25">
      <c r="B23" s="60" t="s">
        <v>146</v>
      </c>
      <c r="C23" s="71" t="s">
        <v>156</v>
      </c>
      <c r="E23" s="69"/>
      <c r="F23" s="138" t="s">
        <v>157</v>
      </c>
      <c r="G23" s="66"/>
      <c r="H23" s="67"/>
      <c r="I23" s="67"/>
      <c r="J23" s="67"/>
      <c r="K23" s="67"/>
      <c r="L23" s="68"/>
    </row>
    <row r="24" spans="2:12" x14ac:dyDescent="0.25">
      <c r="B24" s="60" t="s">
        <v>146</v>
      </c>
      <c r="C24" s="71" t="s">
        <v>158</v>
      </c>
      <c r="E24" s="69"/>
      <c r="F24" s="138" t="s">
        <v>159</v>
      </c>
      <c r="G24" s="66"/>
      <c r="H24" s="67"/>
      <c r="I24" s="67"/>
      <c r="J24" s="67"/>
      <c r="K24" s="67"/>
      <c r="L24" s="68"/>
    </row>
    <row r="25" spans="2:12" x14ac:dyDescent="0.25">
      <c r="B25" s="60" t="s">
        <v>146</v>
      </c>
      <c r="C25" s="6" t="s">
        <v>160</v>
      </c>
      <c r="E25" s="61" t="s">
        <v>161</v>
      </c>
      <c r="F25" s="63" t="s">
        <v>162</v>
      </c>
      <c r="G25" s="66"/>
      <c r="H25" s="67"/>
      <c r="I25" s="67"/>
      <c r="J25" s="67"/>
      <c r="K25" s="67"/>
      <c r="L25" s="68"/>
    </row>
    <row r="26" spans="2:12" x14ac:dyDescent="0.25">
      <c r="B26" s="60" t="s">
        <v>146</v>
      </c>
      <c r="C26" s="6" t="s">
        <v>163</v>
      </c>
      <c r="E26" s="61" t="s">
        <v>130</v>
      </c>
      <c r="F26" s="63" t="s">
        <v>136</v>
      </c>
      <c r="G26" s="66"/>
      <c r="H26" s="67"/>
      <c r="I26" s="67"/>
      <c r="J26" s="67"/>
      <c r="K26" s="67"/>
      <c r="L26" s="68"/>
    </row>
    <row r="27" spans="2:12" ht="45" x14ac:dyDescent="0.25">
      <c r="B27" s="60" t="s">
        <v>164</v>
      </c>
      <c r="C27" s="6" t="s">
        <v>165</v>
      </c>
      <c r="E27" s="69"/>
      <c r="F27" s="138" t="s">
        <v>134</v>
      </c>
      <c r="G27" s="66"/>
      <c r="H27" s="67"/>
      <c r="I27" s="67"/>
      <c r="J27" s="67"/>
      <c r="K27" s="67"/>
      <c r="L27" s="68"/>
    </row>
    <row r="28" spans="2:12" x14ac:dyDescent="0.25">
      <c r="B28" s="60" t="s">
        <v>161</v>
      </c>
      <c r="C28" s="6" t="s">
        <v>162</v>
      </c>
      <c r="E28" s="69"/>
      <c r="F28" s="138" t="s">
        <v>140</v>
      </c>
      <c r="G28" s="66"/>
      <c r="H28" s="67"/>
      <c r="I28" s="67"/>
      <c r="J28" s="67"/>
      <c r="K28" s="67"/>
      <c r="L28" s="68"/>
    </row>
    <row r="29" spans="2:12" x14ac:dyDescent="0.25">
      <c r="B29" s="60" t="s">
        <v>166</v>
      </c>
      <c r="C29" s="2" t="s">
        <v>167</v>
      </c>
      <c r="E29" s="69"/>
      <c r="F29" s="138" t="s">
        <v>144</v>
      </c>
      <c r="G29" s="66"/>
      <c r="H29" s="67"/>
      <c r="I29" s="67"/>
      <c r="J29" s="67"/>
      <c r="K29" s="67"/>
      <c r="L29" s="68"/>
    </row>
    <row r="30" spans="2:12" ht="30" x14ac:dyDescent="0.25">
      <c r="B30" s="60" t="s">
        <v>166</v>
      </c>
      <c r="C30" s="71" t="s">
        <v>168</v>
      </c>
      <c r="E30" s="69"/>
      <c r="F30" s="138" t="s">
        <v>131</v>
      </c>
      <c r="G30" s="66"/>
      <c r="H30" s="67"/>
      <c r="I30" s="67"/>
      <c r="J30" s="67"/>
      <c r="K30" s="67"/>
      <c r="L30" s="68"/>
    </row>
    <row r="31" spans="2:12" x14ac:dyDescent="0.25">
      <c r="B31" s="60" t="s">
        <v>166</v>
      </c>
      <c r="C31" s="6" t="s">
        <v>169</v>
      </c>
      <c r="E31" s="69"/>
      <c r="F31" s="138" t="s">
        <v>138</v>
      </c>
      <c r="G31" s="66"/>
      <c r="H31" s="67"/>
      <c r="I31" s="67"/>
      <c r="J31" s="67"/>
      <c r="K31" s="67"/>
      <c r="L31" s="68"/>
    </row>
    <row r="32" spans="2:12" ht="30" x14ac:dyDescent="0.25">
      <c r="B32" s="60" t="s">
        <v>154</v>
      </c>
      <c r="C32" s="6" t="s">
        <v>159</v>
      </c>
      <c r="E32" s="69"/>
      <c r="F32" s="138" t="s">
        <v>142</v>
      </c>
      <c r="G32" s="66"/>
      <c r="H32" s="67"/>
      <c r="I32" s="67"/>
      <c r="J32" s="67"/>
      <c r="K32" s="67"/>
      <c r="L32" s="68"/>
    </row>
    <row r="33" spans="2:12" ht="30" x14ac:dyDescent="0.25">
      <c r="B33" s="60" t="s">
        <v>154</v>
      </c>
      <c r="C33" s="70" t="s">
        <v>155</v>
      </c>
      <c r="E33" s="61" t="s">
        <v>146</v>
      </c>
      <c r="F33" s="63" t="s">
        <v>152</v>
      </c>
      <c r="G33" s="66"/>
      <c r="H33" s="67"/>
      <c r="I33" s="67"/>
      <c r="J33" s="67"/>
      <c r="K33" s="67"/>
      <c r="L33" s="68"/>
    </row>
    <row r="34" spans="2:12" ht="45" x14ac:dyDescent="0.25">
      <c r="B34" s="60" t="s">
        <v>154</v>
      </c>
      <c r="C34" s="6" t="s">
        <v>157</v>
      </c>
      <c r="E34" s="69"/>
      <c r="F34" s="138" t="s">
        <v>160</v>
      </c>
      <c r="G34" s="66"/>
      <c r="H34" s="67"/>
      <c r="I34" s="67"/>
      <c r="J34" s="67"/>
      <c r="K34" s="67"/>
      <c r="L34" s="68"/>
    </row>
    <row r="35" spans="2:12" x14ac:dyDescent="0.25">
      <c r="B35" s="60" t="s">
        <v>132</v>
      </c>
      <c r="C35" s="6" t="s">
        <v>139</v>
      </c>
      <c r="E35" s="69"/>
      <c r="F35" s="138" t="s">
        <v>156</v>
      </c>
      <c r="G35" s="66"/>
      <c r="H35" s="67"/>
      <c r="I35" s="67"/>
      <c r="J35" s="67"/>
      <c r="K35" s="67"/>
      <c r="L35" s="68"/>
    </row>
    <row r="36" spans="2:12" x14ac:dyDescent="0.25">
      <c r="B36" s="60" t="s">
        <v>132</v>
      </c>
      <c r="C36" s="71" t="s">
        <v>145</v>
      </c>
      <c r="E36" s="69"/>
      <c r="F36" s="138" t="s">
        <v>153</v>
      </c>
      <c r="G36" s="66"/>
      <c r="H36" s="67"/>
      <c r="I36" s="67"/>
      <c r="J36" s="67"/>
      <c r="K36" s="67"/>
      <c r="L36" s="68"/>
    </row>
    <row r="37" spans="2:12" x14ac:dyDescent="0.25">
      <c r="B37" s="60" t="s">
        <v>132</v>
      </c>
      <c r="C37" s="71" t="s">
        <v>137</v>
      </c>
      <c r="E37" s="69"/>
      <c r="F37" s="138" t="s">
        <v>158</v>
      </c>
      <c r="G37" s="66"/>
      <c r="H37" s="67"/>
      <c r="I37" s="67"/>
      <c r="J37" s="67"/>
      <c r="K37" s="67"/>
      <c r="L37" s="68"/>
    </row>
    <row r="38" spans="2:12" x14ac:dyDescent="0.25">
      <c r="B38" s="60" t="s">
        <v>132</v>
      </c>
      <c r="C38" s="71" t="s">
        <v>141</v>
      </c>
      <c r="E38" s="69"/>
      <c r="F38" s="138" t="s">
        <v>149</v>
      </c>
      <c r="G38" s="66"/>
      <c r="H38" s="67"/>
      <c r="I38" s="67"/>
      <c r="J38" s="67"/>
      <c r="K38" s="67"/>
      <c r="L38" s="68"/>
    </row>
    <row r="39" spans="2:12" x14ac:dyDescent="0.25">
      <c r="B39" s="60" t="s">
        <v>132</v>
      </c>
      <c r="C39" s="71" t="s">
        <v>135</v>
      </c>
      <c r="E39" s="69"/>
      <c r="F39" s="138" t="s">
        <v>148</v>
      </c>
      <c r="G39" s="66"/>
      <c r="H39" s="67"/>
      <c r="I39" s="67"/>
      <c r="J39" s="67"/>
      <c r="K39" s="67"/>
      <c r="L39" s="68"/>
    </row>
    <row r="40" spans="2:12" x14ac:dyDescent="0.25">
      <c r="B40" s="60" t="s">
        <v>132</v>
      </c>
      <c r="C40" s="71" t="s">
        <v>143</v>
      </c>
      <c r="E40" s="69"/>
      <c r="F40" s="138" t="s">
        <v>151</v>
      </c>
      <c r="G40" s="66"/>
      <c r="H40" s="67"/>
      <c r="I40" s="67"/>
      <c r="J40" s="67"/>
      <c r="K40" s="67"/>
      <c r="L40" s="68"/>
    </row>
    <row r="41" spans="2:12" x14ac:dyDescent="0.25">
      <c r="B41" s="60" t="s">
        <v>132</v>
      </c>
      <c r="C41" s="71" t="s">
        <v>133</v>
      </c>
      <c r="E41" s="69"/>
      <c r="F41" s="138" t="s">
        <v>147</v>
      </c>
      <c r="G41" s="66"/>
      <c r="H41" s="67"/>
      <c r="I41" s="67"/>
      <c r="J41" s="67"/>
      <c r="K41" s="67"/>
      <c r="L41" s="68"/>
    </row>
    <row r="42" spans="2:12" ht="30" x14ac:dyDescent="0.25">
      <c r="B42" s="60" t="s">
        <v>128</v>
      </c>
      <c r="C42" s="6" t="s">
        <v>129</v>
      </c>
      <c r="E42" s="69"/>
      <c r="F42" s="138" t="s">
        <v>150</v>
      </c>
      <c r="G42" s="66"/>
      <c r="H42" s="67"/>
      <c r="I42" s="67"/>
      <c r="J42" s="67"/>
      <c r="K42" s="67"/>
      <c r="L42" s="68"/>
    </row>
    <row r="43" spans="2:12" x14ac:dyDescent="0.25">
      <c r="E43" s="69"/>
      <c r="F43" s="138" t="s">
        <v>163</v>
      </c>
      <c r="G43" s="66"/>
      <c r="H43" s="67"/>
      <c r="I43" s="67"/>
      <c r="J43" s="67"/>
      <c r="K43" s="67"/>
      <c r="L43" s="68"/>
    </row>
    <row r="44" spans="2:12" x14ac:dyDescent="0.25">
      <c r="E44" s="61" t="s">
        <v>166</v>
      </c>
      <c r="F44" s="63" t="s">
        <v>168</v>
      </c>
      <c r="G44" s="66"/>
      <c r="H44" s="67"/>
      <c r="I44" s="67"/>
      <c r="J44" s="67"/>
      <c r="K44" s="67"/>
      <c r="L44" s="68"/>
    </row>
    <row r="45" spans="2:12" x14ac:dyDescent="0.25">
      <c r="E45" s="69"/>
      <c r="F45" s="138" t="s">
        <v>169</v>
      </c>
      <c r="G45" s="66"/>
      <c r="H45" s="67"/>
      <c r="I45" s="67"/>
      <c r="J45" s="67"/>
      <c r="K45" s="67"/>
      <c r="L45" s="68"/>
    </row>
    <row r="46" spans="2:12" x14ac:dyDescent="0.25">
      <c r="E46" s="69"/>
      <c r="F46" s="138" t="s">
        <v>167</v>
      </c>
      <c r="G46" s="66"/>
      <c r="H46" s="67"/>
      <c r="I46" s="67"/>
      <c r="J46" s="67"/>
      <c r="K46" s="67"/>
      <c r="L46" s="68"/>
    </row>
    <row r="47" spans="2:12" ht="30" x14ac:dyDescent="0.25">
      <c r="E47" s="72" t="s">
        <v>164</v>
      </c>
      <c r="F47" s="139" t="s">
        <v>165</v>
      </c>
      <c r="G47" s="73"/>
      <c r="H47" s="74"/>
      <c r="I47" s="74"/>
      <c r="J47" s="74"/>
      <c r="K47" s="74"/>
      <c r="L47" s="75"/>
    </row>
  </sheetData>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heetViews>
  <sheetFormatPr defaultRowHeight="15" x14ac:dyDescent="0.25"/>
  <cols>
    <col min="1" max="1" width="179" bestFit="1" customWidth="1"/>
  </cols>
  <sheetData>
    <row r="3" spans="1:1" x14ac:dyDescent="0.25">
      <c r="A3" t="s">
        <v>170</v>
      </c>
    </row>
    <row r="4" spans="1:1" ht="22.5" customHeight="1" x14ac:dyDescent="0.25">
      <c r="A4" t="s">
        <v>171</v>
      </c>
    </row>
    <row r="5" spans="1:1" ht="22.5" customHeight="1" x14ac:dyDescent="0.25">
      <c r="A5" s="8" t="s">
        <v>172</v>
      </c>
    </row>
    <row r="6" spans="1:1" s="76" customFormat="1" ht="22.5" customHeight="1" x14ac:dyDescent="0.25">
      <c r="A6" s="76" t="s">
        <v>173</v>
      </c>
    </row>
    <row r="7" spans="1:1" s="76" customFormat="1" ht="22.5" customHeight="1" x14ac:dyDescent="0.25">
      <c r="A7" s="76" t="s">
        <v>174</v>
      </c>
    </row>
    <row r="8" spans="1:1" s="76" customFormat="1" ht="22.5" customHeight="1" x14ac:dyDescent="0.25">
      <c r="A8" s="76" t="s">
        <v>175</v>
      </c>
    </row>
    <row r="9" spans="1:1" s="76" customFormat="1" ht="22.5" customHeight="1" x14ac:dyDescent="0.25">
      <c r="A9" s="76" t="s">
        <v>176</v>
      </c>
    </row>
    <row r="10" spans="1:1" s="76" customFormat="1" ht="22.5" customHeight="1" x14ac:dyDescent="0.25">
      <c r="A10" s="76" t="s">
        <v>177</v>
      </c>
    </row>
    <row r="11" spans="1:1" s="76" customFormat="1" ht="22.5" customHeight="1" x14ac:dyDescent="0.25">
      <c r="A11" s="76" t="s">
        <v>178</v>
      </c>
    </row>
    <row r="12" spans="1:1" ht="22.5" customHeight="1" x14ac:dyDescent="0.25">
      <c r="A12" t="s">
        <v>179</v>
      </c>
    </row>
    <row r="13" spans="1:1" ht="22.5" customHeight="1" x14ac:dyDescent="0.25">
      <c r="A13" t="s">
        <v>180</v>
      </c>
    </row>
    <row r="14" spans="1:1" ht="22.5" customHeight="1" x14ac:dyDescent="0.25">
      <c r="A14" t="s">
        <v>181</v>
      </c>
    </row>
    <row r="15" spans="1:1" ht="22.5" customHeight="1" x14ac:dyDescent="0.25">
      <c r="A15" t="s">
        <v>182</v>
      </c>
    </row>
    <row r="16" spans="1:1" ht="22.5" customHeight="1" x14ac:dyDescent="0.25">
      <c r="A16" t="s">
        <v>183</v>
      </c>
    </row>
    <row r="17" spans="1:1" ht="22.5" customHeight="1" x14ac:dyDescent="0.25">
      <c r="A17" t="s">
        <v>184</v>
      </c>
    </row>
    <row r="18" spans="1:1" ht="22.5" customHeight="1" x14ac:dyDescent="0.25">
      <c r="A18" t="s">
        <v>185</v>
      </c>
    </row>
    <row r="19" spans="1:1" ht="22.5" customHeight="1" x14ac:dyDescent="0.25">
      <c r="A19" t="s">
        <v>186</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41"/>
  <sheetViews>
    <sheetView workbookViewId="0"/>
  </sheetViews>
  <sheetFormatPr defaultRowHeight="15" x14ac:dyDescent="0.25"/>
  <cols>
    <col min="1" max="1" width="42.28515625" bestFit="1" customWidth="1"/>
    <col min="2" max="2" width="20.85546875" bestFit="1" customWidth="1"/>
    <col min="3" max="3" width="119.42578125" customWidth="1"/>
    <col min="4" max="5" width="35.85546875" customWidth="1"/>
    <col min="6" max="6" width="30.140625" customWidth="1"/>
  </cols>
  <sheetData>
    <row r="1" spans="1:3" x14ac:dyDescent="0.25">
      <c r="A1" s="37" t="s">
        <v>81</v>
      </c>
      <c r="B1" s="37"/>
    </row>
    <row r="2" spans="1:3" x14ac:dyDescent="0.25">
      <c r="A2" s="5" t="s">
        <v>187</v>
      </c>
      <c r="B2" s="5"/>
    </row>
    <row r="3" spans="1:3" x14ac:dyDescent="0.25">
      <c r="A3" s="5"/>
      <c r="B3" s="5"/>
    </row>
    <row r="4" spans="1:3" x14ac:dyDescent="0.25">
      <c r="A4" s="42" t="s">
        <v>82</v>
      </c>
      <c r="B4" s="42" t="s">
        <v>188</v>
      </c>
      <c r="C4" s="42" t="s">
        <v>189</v>
      </c>
    </row>
    <row r="5" spans="1:3" ht="30" x14ac:dyDescent="0.25">
      <c r="A5" t="s">
        <v>190</v>
      </c>
      <c r="B5" s="77" t="s">
        <v>191</v>
      </c>
      <c r="C5" s="4" t="s">
        <v>192</v>
      </c>
    </row>
    <row r="6" spans="1:3" ht="30" x14ac:dyDescent="0.25">
      <c r="A6" s="77" t="s">
        <v>193</v>
      </c>
      <c r="B6" s="77" t="s">
        <v>191</v>
      </c>
      <c r="C6" s="6" t="s">
        <v>194</v>
      </c>
    </row>
    <row r="7" spans="1:3" ht="30" x14ac:dyDescent="0.25">
      <c r="A7" s="77" t="s">
        <v>195</v>
      </c>
      <c r="B7" s="77" t="s">
        <v>191</v>
      </c>
      <c r="C7" s="6" t="s">
        <v>196</v>
      </c>
    </row>
    <row r="8" spans="1:3" ht="30" x14ac:dyDescent="0.25">
      <c r="A8" s="77" t="s">
        <v>197</v>
      </c>
      <c r="B8" s="77" t="s">
        <v>191</v>
      </c>
      <c r="C8" s="6" t="s">
        <v>198</v>
      </c>
    </row>
    <row r="9" spans="1:3" ht="30" x14ac:dyDescent="0.25">
      <c r="A9" s="77" t="s">
        <v>199</v>
      </c>
      <c r="B9" s="77" t="s">
        <v>191</v>
      </c>
      <c r="C9" s="6" t="s">
        <v>200</v>
      </c>
    </row>
    <row r="10" spans="1:3" ht="45" x14ac:dyDescent="0.25">
      <c r="A10" s="77" t="s">
        <v>201</v>
      </c>
      <c r="B10" s="77" t="s">
        <v>202</v>
      </c>
      <c r="C10" s="6" t="s">
        <v>203</v>
      </c>
    </row>
    <row r="11" spans="1:3" x14ac:dyDescent="0.25">
      <c r="A11" s="77" t="s">
        <v>204</v>
      </c>
      <c r="B11" s="77" t="s">
        <v>86</v>
      </c>
      <c r="C11" s="6" t="s">
        <v>205</v>
      </c>
    </row>
    <row r="12" spans="1:3" ht="30" x14ac:dyDescent="0.25">
      <c r="A12" s="77" t="s">
        <v>206</v>
      </c>
      <c r="B12" s="77" t="s">
        <v>191</v>
      </c>
      <c r="C12" s="6" t="s">
        <v>207</v>
      </c>
    </row>
    <row r="13" spans="1:3" x14ac:dyDescent="0.25">
      <c r="A13" s="77" t="s">
        <v>208</v>
      </c>
      <c r="B13" s="77" t="s">
        <v>191</v>
      </c>
      <c r="C13" s="6" t="s">
        <v>209</v>
      </c>
    </row>
    <row r="14" spans="1:3" x14ac:dyDescent="0.25">
      <c r="A14" s="77" t="s">
        <v>210</v>
      </c>
      <c r="B14" s="77" t="s">
        <v>211</v>
      </c>
      <c r="C14" s="6" t="s">
        <v>212</v>
      </c>
    </row>
    <row r="15" spans="1:3" ht="30" x14ac:dyDescent="0.25">
      <c r="A15" s="77" t="s">
        <v>213</v>
      </c>
      <c r="B15" s="77" t="s">
        <v>191</v>
      </c>
      <c r="C15" s="6" t="s">
        <v>214</v>
      </c>
    </row>
    <row r="16" spans="1:3" x14ac:dyDescent="0.25">
      <c r="A16" s="77" t="s">
        <v>215</v>
      </c>
      <c r="B16" s="77"/>
      <c r="C16" s="6" t="s">
        <v>216</v>
      </c>
    </row>
    <row r="17" spans="1:3" x14ac:dyDescent="0.25">
      <c r="A17" s="77" t="s">
        <v>217</v>
      </c>
      <c r="B17" s="77" t="s">
        <v>191</v>
      </c>
      <c r="C17" s="6" t="s">
        <v>218</v>
      </c>
    </row>
    <row r="18" spans="1:3" ht="30" x14ac:dyDescent="0.25">
      <c r="A18" s="77" t="s">
        <v>219</v>
      </c>
      <c r="B18" s="77" t="s">
        <v>211</v>
      </c>
      <c r="C18" s="6" t="s">
        <v>220</v>
      </c>
    </row>
    <row r="19" spans="1:3" x14ac:dyDescent="0.25">
      <c r="A19" s="77" t="s">
        <v>221</v>
      </c>
      <c r="B19" s="77" t="s">
        <v>211</v>
      </c>
      <c r="C19" t="s">
        <v>222</v>
      </c>
    </row>
    <row r="20" spans="1:3" x14ac:dyDescent="0.25">
      <c r="A20" s="77" t="s">
        <v>223</v>
      </c>
      <c r="B20" s="77" t="s">
        <v>211</v>
      </c>
      <c r="C20" t="s">
        <v>224</v>
      </c>
    </row>
    <row r="21" spans="1:3" x14ac:dyDescent="0.25">
      <c r="A21" s="77" t="s">
        <v>225</v>
      </c>
      <c r="B21" s="77" t="s">
        <v>191</v>
      </c>
      <c r="C21" s="6" t="s">
        <v>226</v>
      </c>
    </row>
    <row r="22" spans="1:3" x14ac:dyDescent="0.25">
      <c r="A22" s="77" t="s">
        <v>227</v>
      </c>
      <c r="B22" s="77" t="s">
        <v>191</v>
      </c>
      <c r="C22" s="6" t="s">
        <v>228</v>
      </c>
    </row>
    <row r="23" spans="1:3" x14ac:dyDescent="0.25">
      <c r="A23" s="77" t="s">
        <v>229</v>
      </c>
      <c r="B23" s="77" t="s">
        <v>191</v>
      </c>
      <c r="C23" s="6" t="s">
        <v>230</v>
      </c>
    </row>
    <row r="24" spans="1:3" x14ac:dyDescent="0.25">
      <c r="A24" s="77" t="s">
        <v>231</v>
      </c>
      <c r="B24" s="77" t="s">
        <v>191</v>
      </c>
      <c r="C24" s="6" t="s">
        <v>232</v>
      </c>
    </row>
    <row r="25" spans="1:3" x14ac:dyDescent="0.25">
      <c r="A25" s="77" t="s">
        <v>233</v>
      </c>
      <c r="B25" s="77" t="s">
        <v>191</v>
      </c>
      <c r="C25" s="4" t="s">
        <v>234</v>
      </c>
    </row>
    <row r="26" spans="1:3" ht="90" x14ac:dyDescent="0.25">
      <c r="A26" s="77" t="s">
        <v>235</v>
      </c>
      <c r="B26" s="77" t="s">
        <v>211</v>
      </c>
      <c r="C26" s="6" t="s">
        <v>236</v>
      </c>
    </row>
    <row r="27" spans="1:3" x14ac:dyDescent="0.25">
      <c r="A27" s="77" t="s">
        <v>237</v>
      </c>
      <c r="B27" s="77" t="s">
        <v>191</v>
      </c>
      <c r="C27" s="4" t="s">
        <v>238</v>
      </c>
    </row>
    <row r="28" spans="1:3" x14ac:dyDescent="0.25">
      <c r="A28" s="77" t="s">
        <v>239</v>
      </c>
      <c r="B28" s="77" t="s">
        <v>191</v>
      </c>
      <c r="C28" s="6" t="s">
        <v>240</v>
      </c>
    </row>
    <row r="29" spans="1:3" x14ac:dyDescent="0.25">
      <c r="A29" s="77" t="s">
        <v>241</v>
      </c>
      <c r="B29" s="77" t="s">
        <v>191</v>
      </c>
      <c r="C29" s="6" t="s">
        <v>242</v>
      </c>
    </row>
    <row r="30" spans="1:3" ht="30" x14ac:dyDescent="0.25">
      <c r="A30" s="77" t="s">
        <v>243</v>
      </c>
      <c r="B30" s="77" t="s">
        <v>191</v>
      </c>
      <c r="C30" s="6" t="s">
        <v>244</v>
      </c>
    </row>
    <row r="31" spans="1:3" x14ac:dyDescent="0.25">
      <c r="A31" s="77" t="s">
        <v>245</v>
      </c>
      <c r="B31" s="77" t="s">
        <v>191</v>
      </c>
      <c r="C31" s="6" t="s">
        <v>246</v>
      </c>
    </row>
    <row r="32" spans="1:3" x14ac:dyDescent="0.25">
      <c r="A32" s="77" t="s">
        <v>247</v>
      </c>
      <c r="B32" s="77" t="s">
        <v>248</v>
      </c>
      <c r="C32" s="6" t="s">
        <v>249</v>
      </c>
    </row>
    <row r="33" spans="1:3" ht="30" x14ac:dyDescent="0.25">
      <c r="A33" s="77" t="s">
        <v>250</v>
      </c>
      <c r="B33" s="77" t="s">
        <v>191</v>
      </c>
      <c r="C33" s="6" t="s">
        <v>251</v>
      </c>
    </row>
    <row r="34" spans="1:3" x14ac:dyDescent="0.25">
      <c r="A34" s="77" t="s">
        <v>252</v>
      </c>
      <c r="B34" s="77" t="s">
        <v>253</v>
      </c>
      <c r="C34" s="6" t="s">
        <v>254</v>
      </c>
    </row>
    <row r="35" spans="1:3" ht="30" x14ac:dyDescent="0.25">
      <c r="A35" s="77" t="s">
        <v>255</v>
      </c>
      <c r="B35" s="77" t="s">
        <v>248</v>
      </c>
      <c r="C35" s="6" t="s">
        <v>256</v>
      </c>
    </row>
    <row r="36" spans="1:3" x14ac:dyDescent="0.25">
      <c r="A36" s="77" t="s">
        <v>257</v>
      </c>
      <c r="B36" s="77" t="s">
        <v>191</v>
      </c>
      <c r="C36" s="6" t="s">
        <v>258</v>
      </c>
    </row>
    <row r="37" spans="1:3" x14ac:dyDescent="0.25">
      <c r="A37" s="77" t="s">
        <v>259</v>
      </c>
      <c r="B37" s="77" t="s">
        <v>191</v>
      </c>
      <c r="C37" s="6" t="s">
        <v>260</v>
      </c>
    </row>
    <row r="38" spans="1:3" x14ac:dyDescent="0.25">
      <c r="A38" s="77" t="s">
        <v>261</v>
      </c>
      <c r="B38" s="77" t="s">
        <v>202</v>
      </c>
      <c r="C38" s="6" t="s">
        <v>262</v>
      </c>
    </row>
    <row r="39" spans="1:3" x14ac:dyDescent="0.25">
      <c r="A39" s="77" t="s">
        <v>263</v>
      </c>
      <c r="B39" s="77" t="s">
        <v>264</v>
      </c>
      <c r="C39" s="6" t="s">
        <v>265</v>
      </c>
    </row>
    <row r="40" spans="1:3" x14ac:dyDescent="0.25">
      <c r="A40" s="77" t="s">
        <v>266</v>
      </c>
      <c r="B40" s="77" t="s">
        <v>191</v>
      </c>
      <c r="C40" s="6" t="s">
        <v>267</v>
      </c>
    </row>
    <row r="41" spans="1:3" x14ac:dyDescent="0.25">
      <c r="A41" s="2" t="s">
        <v>268</v>
      </c>
      <c r="B41" s="2" t="s">
        <v>191</v>
      </c>
      <c r="C41" s="6" t="s">
        <v>269</v>
      </c>
    </row>
  </sheetData>
  <sortState xmlns:xlrd2="http://schemas.microsoft.com/office/spreadsheetml/2017/richdata2" ref="A5:A38">
    <sortCondition ref="A5:A38"/>
  </sortState>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2" activePane="bottomLeft" state="frozen"/>
      <selection pane="bottomLeft" activeCell="A2" sqref="A2"/>
    </sheetView>
  </sheetViews>
  <sheetFormatPr defaultColWidth="9.140625" defaultRowHeight="15" x14ac:dyDescent="0.25"/>
  <cols>
    <col min="1" max="1" width="14.85546875" style="4" customWidth="1"/>
    <col min="2" max="2" width="28.5703125" style="4" customWidth="1"/>
    <col min="3" max="3" width="35.85546875" style="4" customWidth="1"/>
    <col min="4" max="4" width="30.140625" style="4" customWidth="1"/>
    <col min="5" max="5" width="9.140625" style="4"/>
    <col min="6" max="6" width="18.85546875" style="15" customWidth="1"/>
    <col min="7" max="7" width="47.5703125" style="4" customWidth="1"/>
    <col min="8" max="8" width="50.85546875" customWidth="1"/>
    <col min="9" max="9" width="4.140625" customWidth="1"/>
    <col min="10" max="10" width="18.42578125" customWidth="1"/>
    <col min="11" max="12" width="9.140625" style="4"/>
    <col min="13" max="13" width="15" style="4" bestFit="1" customWidth="1"/>
    <col min="14" max="16" width="9.140625" style="4"/>
    <col min="17" max="17" width="14" style="4" bestFit="1" customWidth="1"/>
    <col min="18" max="18" width="11.85546875" style="4" bestFit="1" customWidth="1"/>
    <col min="19" max="16384" width="9.140625" style="4"/>
  </cols>
  <sheetData>
    <row r="1" spans="1:18" ht="30" x14ac:dyDescent="0.25">
      <c r="A1" s="40" t="s">
        <v>270</v>
      </c>
      <c r="B1" s="40" t="s">
        <v>271</v>
      </c>
      <c r="C1" s="40" t="s">
        <v>272</v>
      </c>
      <c r="D1" s="40" t="s">
        <v>273</v>
      </c>
      <c r="E1" s="40" t="s">
        <v>274</v>
      </c>
      <c r="F1" s="41" t="s">
        <v>275</v>
      </c>
      <c r="G1" s="98" t="s">
        <v>276</v>
      </c>
    </row>
    <row r="2" spans="1:18" ht="30" x14ac:dyDescent="0.25">
      <c r="A2" s="7" t="s">
        <v>277</v>
      </c>
      <c r="B2" s="3" t="s">
        <v>278</v>
      </c>
      <c r="C2" s="1" t="s">
        <v>279</v>
      </c>
      <c r="D2" s="3" t="s">
        <v>280</v>
      </c>
      <c r="E2" s="3" t="s">
        <v>281</v>
      </c>
      <c r="F2" s="100">
        <v>44500</v>
      </c>
      <c r="G2" s="3"/>
    </row>
    <row r="3" spans="1:18" ht="30" x14ac:dyDescent="0.25">
      <c r="A3" s="7" t="s">
        <v>277</v>
      </c>
      <c r="B3" s="3" t="s">
        <v>278</v>
      </c>
      <c r="C3" s="1" t="s">
        <v>282</v>
      </c>
      <c r="D3" s="99" t="s">
        <v>283</v>
      </c>
      <c r="E3" s="3" t="s">
        <v>284</v>
      </c>
      <c r="F3" s="13">
        <v>44500</v>
      </c>
      <c r="G3" s="3"/>
    </row>
    <row r="4" spans="1:18" ht="45" x14ac:dyDescent="0.25">
      <c r="A4" s="7" t="s">
        <v>277</v>
      </c>
      <c r="B4" s="3" t="s">
        <v>278</v>
      </c>
      <c r="C4" s="1" t="s">
        <v>285</v>
      </c>
      <c r="D4" s="99" t="s">
        <v>286</v>
      </c>
      <c r="E4" s="3" t="s">
        <v>287</v>
      </c>
      <c r="F4" s="101">
        <v>44500.666666666664</v>
      </c>
      <c r="G4" s="3"/>
    </row>
    <row r="5" spans="1:18" ht="30" x14ac:dyDescent="0.25">
      <c r="A5" s="7" t="s">
        <v>277</v>
      </c>
      <c r="B5" s="3" t="s">
        <v>278</v>
      </c>
      <c r="C5" s="1" t="s">
        <v>288</v>
      </c>
      <c r="D5" s="99" t="s">
        <v>283</v>
      </c>
      <c r="E5" s="3" t="s">
        <v>284</v>
      </c>
      <c r="F5" s="13">
        <v>44502</v>
      </c>
      <c r="G5" s="3"/>
      <c r="M5"/>
      <c r="N5" s="32"/>
      <c r="Q5"/>
      <c r="R5"/>
    </row>
    <row r="6" spans="1:18" ht="45" x14ac:dyDescent="0.25">
      <c r="A6" s="7" t="s">
        <v>277</v>
      </c>
      <c r="B6" s="3" t="s">
        <v>278</v>
      </c>
      <c r="C6" s="1" t="s">
        <v>289</v>
      </c>
      <c r="D6" s="99" t="s">
        <v>286</v>
      </c>
      <c r="E6" s="3" t="s">
        <v>287</v>
      </c>
      <c r="F6" s="101">
        <v>44502.333333333336</v>
      </c>
      <c r="G6" s="3"/>
      <c r="M6"/>
      <c r="N6" s="33"/>
      <c r="Q6"/>
      <c r="R6"/>
    </row>
    <row r="7" spans="1:18" ht="45" x14ac:dyDescent="0.25">
      <c r="A7" s="7" t="s">
        <v>277</v>
      </c>
      <c r="B7" s="3" t="s">
        <v>278</v>
      </c>
      <c r="C7" s="1" t="s">
        <v>290</v>
      </c>
      <c r="D7" s="99" t="s">
        <v>291</v>
      </c>
      <c r="E7" s="3" t="s">
        <v>292</v>
      </c>
      <c r="F7" s="102">
        <f>(F6-F4)*24</f>
        <v>40.000000000116415</v>
      </c>
      <c r="G7" s="1" t="s">
        <v>293</v>
      </c>
      <c r="M7"/>
      <c r="Q7"/>
      <c r="R7"/>
    </row>
    <row r="8" spans="1:18" ht="45" x14ac:dyDescent="0.25">
      <c r="A8" s="7" t="s">
        <v>277</v>
      </c>
      <c r="B8" s="3" t="s">
        <v>278</v>
      </c>
      <c r="C8" s="1" t="s">
        <v>294</v>
      </c>
      <c r="D8" s="99" t="s">
        <v>295</v>
      </c>
      <c r="E8" s="3" t="s">
        <v>296</v>
      </c>
      <c r="F8" s="102">
        <f>F6-F4</f>
        <v>1.6666666666715173</v>
      </c>
      <c r="G8" s="3" t="s">
        <v>297</v>
      </c>
      <c r="O8" s="32"/>
      <c r="Q8"/>
      <c r="R8"/>
    </row>
    <row r="9" spans="1:18" ht="75" x14ac:dyDescent="0.25">
      <c r="A9" s="7" t="s">
        <v>277</v>
      </c>
      <c r="B9" s="3" t="s">
        <v>278</v>
      </c>
      <c r="C9" s="1" t="s">
        <v>298</v>
      </c>
      <c r="D9" s="3" t="s">
        <v>299</v>
      </c>
      <c r="E9" s="3" t="s">
        <v>292</v>
      </c>
      <c r="F9" s="102">
        <v>3024</v>
      </c>
      <c r="G9" s="3"/>
    </row>
    <row r="10" spans="1:18" ht="45" x14ac:dyDescent="0.25">
      <c r="A10" s="7" t="s">
        <v>277</v>
      </c>
      <c r="B10" s="3" t="s">
        <v>278</v>
      </c>
      <c r="C10" s="1" t="s">
        <v>300</v>
      </c>
      <c r="D10" s="1" t="s">
        <v>301</v>
      </c>
      <c r="E10" s="3" t="s">
        <v>292</v>
      </c>
      <c r="F10" s="102">
        <v>600</v>
      </c>
      <c r="G10" s="3"/>
    </row>
    <row r="11" spans="1:18" x14ac:dyDescent="0.25">
      <c r="A11" s="7" t="s">
        <v>277</v>
      </c>
      <c r="B11" s="3" t="s">
        <v>278</v>
      </c>
      <c r="C11" s="1" t="s">
        <v>302</v>
      </c>
      <c r="D11" s="3"/>
      <c r="E11" s="3" t="s">
        <v>292</v>
      </c>
      <c r="F11" s="102">
        <v>2424</v>
      </c>
      <c r="G11" s="3"/>
    </row>
    <row r="12" spans="1:18" ht="45" x14ac:dyDescent="0.25">
      <c r="A12" s="7" t="s">
        <v>277</v>
      </c>
      <c r="B12" s="3" t="s">
        <v>278</v>
      </c>
      <c r="C12" s="1" t="s">
        <v>303</v>
      </c>
      <c r="D12" s="3" t="s">
        <v>304</v>
      </c>
      <c r="E12" s="3" t="s">
        <v>292</v>
      </c>
      <c r="F12" s="102">
        <v>2000</v>
      </c>
      <c r="G12" s="6"/>
    </row>
    <row r="13" spans="1:18" ht="75" x14ac:dyDescent="0.25">
      <c r="A13" s="7" t="s">
        <v>277</v>
      </c>
      <c r="B13" s="3" t="s">
        <v>278</v>
      </c>
      <c r="C13" s="1" t="s">
        <v>305</v>
      </c>
      <c r="D13" s="3" t="s">
        <v>306</v>
      </c>
      <c r="E13" s="3" t="s">
        <v>292</v>
      </c>
      <c r="F13" s="102">
        <v>450</v>
      </c>
      <c r="G13" s="6"/>
    </row>
    <row r="14" spans="1:18" ht="45" x14ac:dyDescent="0.25">
      <c r="A14" s="7" t="s">
        <v>277</v>
      </c>
      <c r="B14" s="3" t="s">
        <v>278</v>
      </c>
      <c r="C14" s="99" t="s">
        <v>307</v>
      </c>
      <c r="D14" s="3"/>
      <c r="E14" s="3" t="s">
        <v>292</v>
      </c>
      <c r="F14" s="102">
        <v>375</v>
      </c>
      <c r="G14" s="3"/>
    </row>
    <row r="15" spans="1:18" ht="45" x14ac:dyDescent="0.25">
      <c r="A15" s="7" t="s">
        <v>277</v>
      </c>
      <c r="B15" s="3" t="s">
        <v>278</v>
      </c>
      <c r="C15" s="1" t="s">
        <v>308</v>
      </c>
      <c r="D15" s="3"/>
      <c r="E15" s="3" t="s">
        <v>292</v>
      </c>
      <c r="F15" s="102">
        <v>125</v>
      </c>
      <c r="G15" s="3"/>
    </row>
    <row r="16" spans="1:18" ht="75" x14ac:dyDescent="0.25">
      <c r="A16" s="7" t="s">
        <v>277</v>
      </c>
      <c r="B16" s="3" t="s">
        <v>278</v>
      </c>
      <c r="C16" s="1" t="s">
        <v>309</v>
      </c>
      <c r="D16" s="3" t="s">
        <v>310</v>
      </c>
      <c r="E16" s="3" t="s">
        <v>292</v>
      </c>
      <c r="F16" s="102">
        <v>75</v>
      </c>
      <c r="G16" s="6"/>
    </row>
    <row r="17" spans="1:15" ht="58.35" customHeight="1" x14ac:dyDescent="0.25">
      <c r="A17" s="7" t="s">
        <v>277</v>
      </c>
      <c r="B17" s="3" t="s">
        <v>278</v>
      </c>
      <c r="C17" s="99" t="s">
        <v>311</v>
      </c>
      <c r="D17" s="3"/>
      <c r="E17" s="3" t="s">
        <v>292</v>
      </c>
      <c r="F17" s="102">
        <v>50</v>
      </c>
      <c r="G17" s="3"/>
    </row>
    <row r="18" spans="1:15" ht="75" x14ac:dyDescent="0.25">
      <c r="A18" s="7" t="s">
        <v>277</v>
      </c>
      <c r="B18" s="3" t="s">
        <v>278</v>
      </c>
      <c r="C18" s="99" t="s">
        <v>312</v>
      </c>
      <c r="D18" s="3"/>
      <c r="E18" s="3" t="s">
        <v>292</v>
      </c>
      <c r="F18" s="102">
        <v>25</v>
      </c>
      <c r="G18" s="3"/>
    </row>
    <row r="19" spans="1:15" ht="45" x14ac:dyDescent="0.25">
      <c r="A19" s="7" t="s">
        <v>277</v>
      </c>
      <c r="B19" s="3" t="s">
        <v>278</v>
      </c>
      <c r="C19" s="1" t="s">
        <v>313</v>
      </c>
      <c r="D19" s="3" t="s">
        <v>314</v>
      </c>
      <c r="E19" s="3" t="s">
        <v>292</v>
      </c>
      <c r="F19" s="102">
        <v>500</v>
      </c>
      <c r="G19" s="6"/>
    </row>
    <row r="20" spans="1:15" ht="45" x14ac:dyDescent="0.25">
      <c r="A20" s="7" t="s">
        <v>277</v>
      </c>
      <c r="B20" s="3" t="s">
        <v>278</v>
      </c>
      <c r="C20" s="1" t="s">
        <v>315</v>
      </c>
      <c r="D20" s="6"/>
      <c r="E20" s="3" t="s">
        <v>292</v>
      </c>
      <c r="F20" s="102">
        <v>10</v>
      </c>
      <c r="G20" s="3" t="s">
        <v>316</v>
      </c>
    </row>
    <row r="21" spans="1:15" ht="30" x14ac:dyDescent="0.25">
      <c r="A21" s="7" t="s">
        <v>277</v>
      </c>
      <c r="B21" s="3" t="s">
        <v>278</v>
      </c>
      <c r="C21" s="1" t="s">
        <v>317</v>
      </c>
      <c r="D21" s="6"/>
      <c r="E21" s="3" t="s">
        <v>292</v>
      </c>
      <c r="F21" s="102">
        <v>8</v>
      </c>
      <c r="G21" s="3" t="s">
        <v>318</v>
      </c>
    </row>
    <row r="22" spans="1:15" ht="30" x14ac:dyDescent="0.25">
      <c r="A22" s="7" t="s">
        <v>277</v>
      </c>
      <c r="B22" s="3" t="s">
        <v>278</v>
      </c>
      <c r="C22" s="1" t="s">
        <v>319</v>
      </c>
      <c r="D22" s="3" t="s">
        <v>320</v>
      </c>
      <c r="E22" s="3" t="s">
        <v>292</v>
      </c>
      <c r="F22" s="102">
        <v>200</v>
      </c>
      <c r="G22" s="3"/>
    </row>
    <row r="23" spans="1:15" ht="30" x14ac:dyDescent="0.25">
      <c r="A23" s="7" t="s">
        <v>277</v>
      </c>
      <c r="B23" s="3" t="s">
        <v>278</v>
      </c>
      <c r="C23" s="1" t="s">
        <v>321</v>
      </c>
      <c r="D23" s="3"/>
      <c r="E23" s="3" t="s">
        <v>292</v>
      </c>
      <c r="F23" s="102">
        <v>2</v>
      </c>
      <c r="G23" s="3"/>
    </row>
    <row r="24" spans="1:15" ht="45" x14ac:dyDescent="0.25">
      <c r="A24" s="7" t="s">
        <v>277</v>
      </c>
      <c r="B24" s="3" t="s">
        <v>278</v>
      </c>
      <c r="C24" s="1" t="s">
        <v>322</v>
      </c>
      <c r="D24" s="3"/>
      <c r="E24" s="3" t="s">
        <v>292</v>
      </c>
      <c r="F24" s="102">
        <v>0</v>
      </c>
      <c r="G24" s="3"/>
    </row>
    <row r="25" spans="1:15" ht="30" x14ac:dyDescent="0.25">
      <c r="A25" s="7" t="s">
        <v>277</v>
      </c>
      <c r="B25" s="3" t="s">
        <v>278</v>
      </c>
      <c r="C25" s="1" t="s">
        <v>323</v>
      </c>
      <c r="D25" s="99" t="s">
        <v>324</v>
      </c>
      <c r="E25" s="3" t="s">
        <v>296</v>
      </c>
      <c r="F25" s="102">
        <v>45.6</v>
      </c>
      <c r="G25" s="3"/>
    </row>
    <row r="26" spans="1:15" ht="30" x14ac:dyDescent="0.25">
      <c r="A26" s="7" t="s">
        <v>277</v>
      </c>
      <c r="B26" s="3" t="s">
        <v>278</v>
      </c>
      <c r="C26" s="1" t="s">
        <v>325</v>
      </c>
      <c r="D26" s="3"/>
      <c r="E26" s="3" t="s">
        <v>292</v>
      </c>
      <c r="F26" s="102">
        <v>55</v>
      </c>
      <c r="G26" s="3"/>
    </row>
    <row r="27" spans="1:15" ht="30" x14ac:dyDescent="0.25">
      <c r="A27" s="7" t="s">
        <v>277</v>
      </c>
      <c r="B27" s="3" t="s">
        <v>278</v>
      </c>
      <c r="C27" s="1" t="s">
        <v>326</v>
      </c>
      <c r="D27" s="99" t="s">
        <v>324</v>
      </c>
      <c r="E27" s="3" t="s">
        <v>296</v>
      </c>
      <c r="F27" s="102">
        <v>3459.5</v>
      </c>
      <c r="G27" s="3"/>
    </row>
    <row r="28" spans="1:15" ht="45" x14ac:dyDescent="0.25">
      <c r="A28" s="7" t="s">
        <v>277</v>
      </c>
      <c r="B28" s="3" t="s">
        <v>278</v>
      </c>
      <c r="C28" s="99" t="s">
        <v>327</v>
      </c>
      <c r="D28" s="1" t="s">
        <v>328</v>
      </c>
      <c r="E28" s="3" t="s">
        <v>292</v>
      </c>
      <c r="F28" s="14">
        <v>1200</v>
      </c>
      <c r="G28" s="3"/>
    </row>
    <row r="29" spans="1:15" ht="45" x14ac:dyDescent="0.25">
      <c r="A29" s="7" t="s">
        <v>277</v>
      </c>
      <c r="B29" s="3" t="s">
        <v>278</v>
      </c>
      <c r="C29" s="99" t="s">
        <v>329</v>
      </c>
      <c r="D29" s="1" t="s">
        <v>330</v>
      </c>
      <c r="E29" s="3" t="s">
        <v>292</v>
      </c>
      <c r="F29" s="14">
        <v>1200</v>
      </c>
      <c r="G29" s="3"/>
    </row>
    <row r="30" spans="1:15" ht="30" x14ac:dyDescent="0.25">
      <c r="A30" s="7" t="s">
        <v>277</v>
      </c>
      <c r="B30" s="3" t="s">
        <v>278</v>
      </c>
      <c r="C30" s="1" t="s">
        <v>331</v>
      </c>
      <c r="D30" s="1"/>
      <c r="E30" s="3" t="s">
        <v>292</v>
      </c>
      <c r="F30" s="14"/>
      <c r="G30" s="3"/>
    </row>
    <row r="31" spans="1:15" customFormat="1" ht="60" x14ac:dyDescent="0.25">
      <c r="A31" s="7" t="s">
        <v>277</v>
      </c>
      <c r="B31" s="3" t="s">
        <v>278</v>
      </c>
      <c r="C31" s="1" t="s">
        <v>332</v>
      </c>
      <c r="D31" s="1"/>
      <c r="E31" s="3" t="s">
        <v>292</v>
      </c>
      <c r="F31" s="14">
        <v>6</v>
      </c>
      <c r="G31" s="3"/>
      <c r="K31" s="4"/>
      <c r="L31" s="4"/>
      <c r="M31" s="4"/>
      <c r="N31" s="4"/>
      <c r="O31" s="4"/>
    </row>
    <row r="32" spans="1:15" customFormat="1" ht="30" x14ac:dyDescent="0.25">
      <c r="A32" s="7" t="s">
        <v>277</v>
      </c>
      <c r="B32" s="3" t="s">
        <v>278</v>
      </c>
      <c r="C32" s="1" t="s">
        <v>333</v>
      </c>
      <c r="D32" s="3" t="s">
        <v>334</v>
      </c>
      <c r="E32" s="3" t="s">
        <v>292</v>
      </c>
      <c r="F32" s="102">
        <v>8</v>
      </c>
      <c r="G32" s="3"/>
      <c r="K32" s="4"/>
      <c r="L32" s="4"/>
      <c r="M32" s="4"/>
      <c r="N32" s="4"/>
      <c r="O32" s="4"/>
    </row>
    <row r="33" spans="1:15" customFormat="1" ht="30" x14ac:dyDescent="0.25">
      <c r="A33" s="7" t="s">
        <v>277</v>
      </c>
      <c r="B33" s="3" t="s">
        <v>278</v>
      </c>
      <c r="C33" s="1" t="s">
        <v>335</v>
      </c>
      <c r="D33" s="3" t="s">
        <v>336</v>
      </c>
      <c r="E33" s="3" t="s">
        <v>292</v>
      </c>
      <c r="F33" s="102">
        <v>6</v>
      </c>
      <c r="G33" s="3"/>
      <c r="K33" s="4"/>
      <c r="L33" s="4"/>
      <c r="M33" s="4"/>
      <c r="N33" s="4"/>
      <c r="O33" s="4"/>
    </row>
    <row r="34" spans="1:15" ht="30" x14ac:dyDescent="0.25">
      <c r="A34" s="7" t="s">
        <v>337</v>
      </c>
      <c r="B34" s="3" t="s">
        <v>338</v>
      </c>
      <c r="C34" s="1" t="s">
        <v>339</v>
      </c>
      <c r="D34" s="3" t="s">
        <v>340</v>
      </c>
      <c r="E34" s="3" t="s">
        <v>292</v>
      </c>
      <c r="F34" s="102">
        <v>2</v>
      </c>
      <c r="G34" s="3"/>
    </row>
    <row r="35" spans="1:15" ht="45" x14ac:dyDescent="0.25">
      <c r="A35" s="7" t="s">
        <v>337</v>
      </c>
      <c r="B35" s="3" t="s">
        <v>338</v>
      </c>
      <c r="C35" s="1" t="s">
        <v>341</v>
      </c>
      <c r="D35" s="3" t="s">
        <v>342</v>
      </c>
      <c r="E35" s="3" t="s">
        <v>292</v>
      </c>
      <c r="F35" s="102">
        <v>0</v>
      </c>
      <c r="G35" s="3"/>
    </row>
    <row r="36" spans="1:15" ht="30" x14ac:dyDescent="0.25">
      <c r="A36" s="7" t="s">
        <v>343</v>
      </c>
      <c r="B36" s="3" t="s">
        <v>344</v>
      </c>
      <c r="C36" s="6" t="s">
        <v>345</v>
      </c>
      <c r="D36" s="6" t="s">
        <v>346</v>
      </c>
      <c r="E36" s="3" t="s">
        <v>292</v>
      </c>
      <c r="F36" s="102">
        <v>5</v>
      </c>
      <c r="G36" s="3"/>
    </row>
    <row r="37" spans="1:15" ht="60" x14ac:dyDescent="0.25">
      <c r="A37" s="7" t="s">
        <v>343</v>
      </c>
      <c r="B37" s="3" t="s">
        <v>344</v>
      </c>
      <c r="C37" s="99" t="s">
        <v>347</v>
      </c>
      <c r="D37" s="3"/>
      <c r="E37" s="3" t="s">
        <v>292</v>
      </c>
      <c r="F37" s="102">
        <v>72</v>
      </c>
      <c r="G37" s="3"/>
    </row>
    <row r="38" spans="1:15" ht="30" x14ac:dyDescent="0.25">
      <c r="A38" s="7" t="s">
        <v>343</v>
      </c>
      <c r="B38" s="3" t="s">
        <v>344</v>
      </c>
      <c r="C38" s="99" t="s">
        <v>348</v>
      </c>
      <c r="D38" s="3"/>
      <c r="E38" s="3" t="s">
        <v>292</v>
      </c>
      <c r="F38" s="102">
        <v>6</v>
      </c>
      <c r="G38" s="3"/>
    </row>
    <row r="39" spans="1:15" ht="30" x14ac:dyDescent="0.25">
      <c r="A39" s="7" t="s">
        <v>343</v>
      </c>
      <c r="B39" s="3" t="s">
        <v>344</v>
      </c>
      <c r="C39" s="99" t="s">
        <v>349</v>
      </c>
      <c r="D39" s="3"/>
      <c r="E39" s="3" t="s">
        <v>292</v>
      </c>
      <c r="F39" s="102">
        <v>6</v>
      </c>
      <c r="G39" s="3"/>
    </row>
    <row r="40" spans="1:15" ht="30" x14ac:dyDescent="0.25">
      <c r="A40" s="7" t="s">
        <v>343</v>
      </c>
      <c r="B40" s="3" t="s">
        <v>344</v>
      </c>
      <c r="C40" s="99" t="s">
        <v>350</v>
      </c>
      <c r="D40" s="3"/>
      <c r="E40" s="3" t="s">
        <v>292</v>
      </c>
      <c r="F40" s="102">
        <v>3</v>
      </c>
      <c r="G40" s="3"/>
    </row>
    <row r="41" spans="1:15" ht="30" x14ac:dyDescent="0.25">
      <c r="A41" s="7" t="s">
        <v>343</v>
      </c>
      <c r="B41" s="3" t="s">
        <v>344</v>
      </c>
      <c r="C41" s="99" t="s">
        <v>351</v>
      </c>
      <c r="D41" s="3"/>
      <c r="E41" s="3" t="s">
        <v>292</v>
      </c>
      <c r="F41" s="102">
        <v>16</v>
      </c>
      <c r="G41" s="3"/>
    </row>
    <row r="42" spans="1:15" ht="30" x14ac:dyDescent="0.25">
      <c r="A42" s="7" t="s">
        <v>343</v>
      </c>
      <c r="B42" s="3" t="s">
        <v>344</v>
      </c>
      <c r="C42" s="99" t="s">
        <v>352</v>
      </c>
      <c r="D42" s="3"/>
      <c r="E42" s="3" t="s">
        <v>292</v>
      </c>
      <c r="F42" s="102">
        <v>4</v>
      </c>
      <c r="G42" s="3"/>
    </row>
    <row r="43" spans="1:15" ht="30" x14ac:dyDescent="0.25">
      <c r="A43" s="7" t="s">
        <v>343</v>
      </c>
      <c r="B43" s="3" t="s">
        <v>344</v>
      </c>
      <c r="C43" s="99" t="s">
        <v>353</v>
      </c>
      <c r="D43" s="3"/>
      <c r="E43" s="3" t="s">
        <v>292</v>
      </c>
      <c r="F43" s="102">
        <v>2</v>
      </c>
      <c r="G43" s="3"/>
    </row>
    <row r="44" spans="1:15" ht="30" x14ac:dyDescent="0.25">
      <c r="A44" s="7" t="s">
        <v>343</v>
      </c>
      <c r="B44" s="3" t="s">
        <v>344</v>
      </c>
      <c r="C44" s="1" t="s">
        <v>354</v>
      </c>
      <c r="D44" s="6"/>
      <c r="E44" s="3" t="s">
        <v>292</v>
      </c>
      <c r="F44" s="102">
        <v>6</v>
      </c>
      <c r="G44" s="3" t="s">
        <v>355</v>
      </c>
    </row>
    <row r="45" spans="1:15" ht="30" x14ac:dyDescent="0.25">
      <c r="A45" s="7" t="s">
        <v>343</v>
      </c>
      <c r="B45" s="3" t="s">
        <v>356</v>
      </c>
      <c r="C45" s="1" t="s">
        <v>357</v>
      </c>
      <c r="D45" s="3" t="s">
        <v>358</v>
      </c>
      <c r="E45" s="3" t="s">
        <v>292</v>
      </c>
      <c r="F45" s="102">
        <v>2</v>
      </c>
      <c r="G45" s="3"/>
    </row>
    <row r="46" spans="1:15" ht="45" x14ac:dyDescent="0.25">
      <c r="A46" s="7" t="s">
        <v>343</v>
      </c>
      <c r="B46" s="3" t="s">
        <v>359</v>
      </c>
      <c r="C46" s="1" t="s">
        <v>360</v>
      </c>
      <c r="D46" s="3" t="s">
        <v>358</v>
      </c>
      <c r="E46" s="3" t="s">
        <v>292</v>
      </c>
      <c r="F46" s="102">
        <v>2</v>
      </c>
      <c r="G46" s="3"/>
    </row>
    <row r="47" spans="1:15" ht="30" x14ac:dyDescent="0.25">
      <c r="A47" s="7" t="s">
        <v>343</v>
      </c>
      <c r="B47" s="3" t="s">
        <v>359</v>
      </c>
      <c r="C47" s="1" t="s">
        <v>361</v>
      </c>
      <c r="D47" s="3"/>
      <c r="E47" s="3" t="s">
        <v>292</v>
      </c>
      <c r="F47" s="102">
        <v>2</v>
      </c>
      <c r="G47" s="3"/>
    </row>
    <row r="48" spans="1:15" ht="45" x14ac:dyDescent="0.25">
      <c r="A48" s="7" t="s">
        <v>343</v>
      </c>
      <c r="B48" s="3" t="s">
        <v>359</v>
      </c>
      <c r="C48" s="1" t="s">
        <v>362</v>
      </c>
      <c r="D48" s="3"/>
      <c r="E48" s="3" t="s">
        <v>292</v>
      </c>
      <c r="F48" s="102">
        <v>2</v>
      </c>
      <c r="G48" s="3"/>
    </row>
    <row r="49" spans="1:10" ht="45" x14ac:dyDescent="0.25">
      <c r="A49" s="7" t="s">
        <v>343</v>
      </c>
      <c r="B49" s="3" t="s">
        <v>363</v>
      </c>
      <c r="C49" s="1" t="s">
        <v>364</v>
      </c>
      <c r="D49" s="99" t="s">
        <v>365</v>
      </c>
      <c r="E49" s="3" t="s">
        <v>292</v>
      </c>
      <c r="F49" s="102">
        <v>150</v>
      </c>
      <c r="G49" s="3"/>
    </row>
    <row r="50" spans="1:10" ht="45" x14ac:dyDescent="0.25">
      <c r="A50" s="7" t="s">
        <v>343</v>
      </c>
      <c r="B50" s="3" t="s">
        <v>363</v>
      </c>
      <c r="C50" s="1" t="s">
        <v>366</v>
      </c>
      <c r="D50" s="99" t="s">
        <v>365</v>
      </c>
      <c r="E50" s="3" t="s">
        <v>292</v>
      </c>
      <c r="F50" s="102">
        <v>600</v>
      </c>
      <c r="G50" s="3"/>
    </row>
    <row r="51" spans="1:10" ht="45" x14ac:dyDescent="0.25">
      <c r="A51" s="7" t="s">
        <v>343</v>
      </c>
      <c r="B51" s="3" t="s">
        <v>367</v>
      </c>
      <c r="C51" s="1" t="s">
        <v>368</v>
      </c>
      <c r="D51" s="99" t="s">
        <v>365</v>
      </c>
      <c r="E51" s="3" t="s">
        <v>292</v>
      </c>
      <c r="F51" s="102">
        <v>2</v>
      </c>
      <c r="G51" s="3"/>
    </row>
    <row r="52" spans="1:10" ht="45" x14ac:dyDescent="0.25">
      <c r="A52" s="7" t="s">
        <v>343</v>
      </c>
      <c r="B52" s="3" t="s">
        <v>367</v>
      </c>
      <c r="C52" s="1" t="s">
        <v>369</v>
      </c>
      <c r="D52" s="99" t="s">
        <v>365</v>
      </c>
      <c r="E52" s="3" t="s">
        <v>292</v>
      </c>
      <c r="F52" s="102">
        <v>2</v>
      </c>
      <c r="G52" s="3"/>
    </row>
    <row r="53" spans="1:10" ht="45" x14ac:dyDescent="0.25">
      <c r="A53" s="7" t="s">
        <v>343</v>
      </c>
      <c r="B53" s="3" t="s">
        <v>367</v>
      </c>
      <c r="C53" s="1" t="s">
        <v>370</v>
      </c>
      <c r="D53" s="99" t="s">
        <v>365</v>
      </c>
      <c r="E53" s="3" t="s">
        <v>292</v>
      </c>
      <c r="F53" s="102">
        <v>500</v>
      </c>
      <c r="G53" s="3"/>
    </row>
    <row r="54" spans="1:10" ht="45" x14ac:dyDescent="0.25">
      <c r="A54" s="7" t="s">
        <v>343</v>
      </c>
      <c r="B54" s="3" t="s">
        <v>367</v>
      </c>
      <c r="C54" s="1" t="s">
        <v>371</v>
      </c>
      <c r="D54" s="99" t="s">
        <v>365</v>
      </c>
      <c r="E54" s="3" t="s">
        <v>292</v>
      </c>
      <c r="F54" s="102">
        <v>0</v>
      </c>
      <c r="G54" s="3"/>
    </row>
    <row r="55" spans="1:10" ht="45" x14ac:dyDescent="0.25">
      <c r="A55" s="7" t="s">
        <v>343</v>
      </c>
      <c r="B55" s="3" t="s">
        <v>367</v>
      </c>
      <c r="C55" s="1" t="s">
        <v>372</v>
      </c>
      <c r="D55" s="99" t="s">
        <v>365</v>
      </c>
      <c r="E55" s="3" t="s">
        <v>292</v>
      </c>
      <c r="F55" s="102">
        <v>0</v>
      </c>
      <c r="G55" s="3"/>
    </row>
    <row r="56" spans="1:10" ht="30" x14ac:dyDescent="0.25">
      <c r="A56" s="7" t="s">
        <v>373</v>
      </c>
      <c r="B56" s="1" t="s">
        <v>374</v>
      </c>
      <c r="C56" s="103" t="s">
        <v>375</v>
      </c>
      <c r="D56" s="6" t="s">
        <v>376</v>
      </c>
      <c r="E56" s="3" t="s">
        <v>292</v>
      </c>
      <c r="F56" s="14">
        <v>50000</v>
      </c>
      <c r="G56" s="3"/>
    </row>
    <row r="57" spans="1:10" ht="30" x14ac:dyDescent="0.25">
      <c r="A57" s="7" t="s">
        <v>373</v>
      </c>
      <c r="B57" s="1" t="s">
        <v>374</v>
      </c>
      <c r="C57" s="103" t="s">
        <v>377</v>
      </c>
      <c r="D57" s="6" t="s">
        <v>378</v>
      </c>
      <c r="E57" s="3" t="s">
        <v>292</v>
      </c>
      <c r="F57" s="14">
        <v>5000</v>
      </c>
      <c r="G57" s="3"/>
    </row>
    <row r="58" spans="1:10" ht="60" x14ac:dyDescent="0.25">
      <c r="A58" s="7" t="s">
        <v>373</v>
      </c>
      <c r="B58" s="1" t="s">
        <v>374</v>
      </c>
      <c r="C58" s="103" t="s">
        <v>379</v>
      </c>
      <c r="D58" s="6" t="s">
        <v>380</v>
      </c>
      <c r="E58" s="3" t="s">
        <v>292</v>
      </c>
      <c r="F58" s="14">
        <v>4500</v>
      </c>
      <c r="G58" s="3" t="s">
        <v>381</v>
      </c>
    </row>
    <row r="59" spans="1:10" ht="45" x14ac:dyDescent="0.25">
      <c r="A59" s="7" t="s">
        <v>373</v>
      </c>
      <c r="B59" s="1" t="s">
        <v>374</v>
      </c>
      <c r="C59" s="99" t="s">
        <v>382</v>
      </c>
      <c r="D59" s="6" t="s">
        <v>376</v>
      </c>
      <c r="E59" s="3" t="s">
        <v>292</v>
      </c>
      <c r="F59" s="14">
        <v>500</v>
      </c>
      <c r="G59" s="3"/>
    </row>
    <row r="60" spans="1:10" ht="45" x14ac:dyDescent="0.25">
      <c r="A60" s="7" t="s">
        <v>373</v>
      </c>
      <c r="B60" s="1" t="s">
        <v>374</v>
      </c>
      <c r="C60" s="99" t="s">
        <v>383</v>
      </c>
      <c r="D60" s="6" t="s">
        <v>376</v>
      </c>
      <c r="E60" s="3" t="s">
        <v>292</v>
      </c>
      <c r="F60" s="14">
        <v>50</v>
      </c>
      <c r="G60" s="3"/>
    </row>
    <row r="61" spans="1:10" ht="30" x14ac:dyDescent="0.25">
      <c r="A61" s="7" t="s">
        <v>373</v>
      </c>
      <c r="B61" s="1" t="s">
        <v>384</v>
      </c>
      <c r="C61" s="99" t="s">
        <v>385</v>
      </c>
      <c r="D61" s="6" t="s">
        <v>376</v>
      </c>
      <c r="E61" s="3" t="s">
        <v>292</v>
      </c>
      <c r="F61" s="14">
        <v>100</v>
      </c>
      <c r="G61" s="3"/>
    </row>
    <row r="62" spans="1:10" ht="30" x14ac:dyDescent="0.25">
      <c r="A62" s="7" t="s">
        <v>373</v>
      </c>
      <c r="B62" s="1" t="s">
        <v>384</v>
      </c>
      <c r="C62" s="99" t="s">
        <v>386</v>
      </c>
      <c r="D62" s="6" t="s">
        <v>376</v>
      </c>
      <c r="E62" s="3" t="s">
        <v>292</v>
      </c>
      <c r="F62" s="14">
        <v>500</v>
      </c>
      <c r="G62" s="3"/>
    </row>
    <row r="63" spans="1:10" ht="45" x14ac:dyDescent="0.25">
      <c r="A63" s="7" t="s">
        <v>373</v>
      </c>
      <c r="B63" s="1" t="s">
        <v>387</v>
      </c>
      <c r="C63" s="104" t="s">
        <v>388</v>
      </c>
      <c r="D63" s="6" t="s">
        <v>376</v>
      </c>
      <c r="E63" s="3" t="s">
        <v>292</v>
      </c>
      <c r="F63" s="105">
        <v>1500</v>
      </c>
      <c r="G63" s="99" t="s">
        <v>389</v>
      </c>
    </row>
    <row r="64" spans="1:10" s="34" customFormat="1" ht="45" x14ac:dyDescent="0.25">
      <c r="A64" s="7" t="s">
        <v>373</v>
      </c>
      <c r="B64" s="1" t="s">
        <v>387</v>
      </c>
      <c r="C64" s="106" t="s">
        <v>390</v>
      </c>
      <c r="D64" s="6" t="s">
        <v>376</v>
      </c>
      <c r="E64" s="3" t="s">
        <v>292</v>
      </c>
      <c r="F64" s="105">
        <v>1501</v>
      </c>
      <c r="G64" s="3" t="s">
        <v>391</v>
      </c>
      <c r="H64"/>
      <c r="I64"/>
      <c r="J64"/>
    </row>
    <row r="65" spans="1:7" ht="45" x14ac:dyDescent="0.25">
      <c r="A65" s="7" t="s">
        <v>373</v>
      </c>
      <c r="B65" s="1" t="s">
        <v>387</v>
      </c>
      <c r="C65" s="104" t="s">
        <v>392</v>
      </c>
      <c r="D65" s="6" t="s">
        <v>376</v>
      </c>
      <c r="E65" s="3" t="s">
        <v>292</v>
      </c>
      <c r="F65" s="105">
        <v>500</v>
      </c>
      <c r="G65" s="99" t="s">
        <v>393</v>
      </c>
    </row>
    <row r="66" spans="1:7" ht="45" x14ac:dyDescent="0.25">
      <c r="A66" s="7" t="s">
        <v>373</v>
      </c>
      <c r="B66" s="1" t="s">
        <v>387</v>
      </c>
      <c r="C66" s="104" t="s">
        <v>394</v>
      </c>
      <c r="D66" s="6" t="s">
        <v>376</v>
      </c>
      <c r="E66" s="3" t="s">
        <v>292</v>
      </c>
      <c r="F66" s="105">
        <v>400</v>
      </c>
      <c r="G66" s="99" t="s">
        <v>393</v>
      </c>
    </row>
    <row r="67" spans="1:7" ht="30" x14ac:dyDescent="0.25">
      <c r="A67" s="7" t="s">
        <v>373</v>
      </c>
      <c r="B67" s="1" t="s">
        <v>387</v>
      </c>
      <c r="C67" s="104" t="s">
        <v>395</v>
      </c>
      <c r="D67" s="6" t="s">
        <v>376</v>
      </c>
      <c r="E67" s="3" t="s">
        <v>292</v>
      </c>
      <c r="F67" s="105">
        <v>400</v>
      </c>
      <c r="G67" s="99" t="s">
        <v>393</v>
      </c>
    </row>
    <row r="68" spans="1:7" ht="45" x14ac:dyDescent="0.25">
      <c r="A68" s="7" t="s">
        <v>373</v>
      </c>
      <c r="B68" s="1" t="s">
        <v>387</v>
      </c>
      <c r="C68" s="104" t="s">
        <v>396</v>
      </c>
      <c r="D68" s="6" t="s">
        <v>376</v>
      </c>
      <c r="E68" s="3" t="s">
        <v>292</v>
      </c>
      <c r="F68" s="105">
        <v>400</v>
      </c>
      <c r="G68" s="99" t="s">
        <v>393</v>
      </c>
    </row>
    <row r="69" spans="1:7" ht="45" x14ac:dyDescent="0.25">
      <c r="A69" s="7" t="s">
        <v>373</v>
      </c>
      <c r="B69" s="1" t="s">
        <v>387</v>
      </c>
      <c r="C69" s="104" t="s">
        <v>397</v>
      </c>
      <c r="D69" s="6" t="s">
        <v>376</v>
      </c>
      <c r="E69" s="3" t="s">
        <v>292</v>
      </c>
      <c r="F69" s="105">
        <v>400</v>
      </c>
      <c r="G69" s="99" t="s">
        <v>393</v>
      </c>
    </row>
    <row r="70" spans="1:7" ht="60" x14ac:dyDescent="0.25">
      <c r="A70" s="7" t="s">
        <v>373</v>
      </c>
      <c r="B70" s="1" t="s">
        <v>387</v>
      </c>
      <c r="C70" s="104" t="s">
        <v>398</v>
      </c>
      <c r="D70" s="6" t="s">
        <v>399</v>
      </c>
      <c r="E70" s="3" t="s">
        <v>292</v>
      </c>
      <c r="F70" s="105">
        <v>400</v>
      </c>
      <c r="G70" s="99" t="s">
        <v>393</v>
      </c>
    </row>
    <row r="71" spans="1:7" ht="60" x14ac:dyDescent="0.25">
      <c r="A71" s="7" t="s">
        <v>373</v>
      </c>
      <c r="B71" s="1" t="s">
        <v>387</v>
      </c>
      <c r="C71" s="104" t="s">
        <v>400</v>
      </c>
      <c r="D71" s="6" t="s">
        <v>376</v>
      </c>
      <c r="E71" s="3" t="s">
        <v>292</v>
      </c>
      <c r="F71" s="105">
        <v>250</v>
      </c>
      <c r="G71" s="3"/>
    </row>
    <row r="72" spans="1:7" ht="45" x14ac:dyDescent="0.25">
      <c r="A72" s="7" t="s">
        <v>373</v>
      </c>
      <c r="B72" s="3" t="s">
        <v>401</v>
      </c>
      <c r="C72" s="99" t="s">
        <v>402</v>
      </c>
      <c r="D72" s="6" t="s">
        <v>399</v>
      </c>
      <c r="E72" s="3" t="s">
        <v>292</v>
      </c>
      <c r="F72" s="102">
        <v>600</v>
      </c>
      <c r="G72" s="3"/>
    </row>
    <row r="73" spans="1:7" ht="45" x14ac:dyDescent="0.25">
      <c r="A73" s="7" t="s">
        <v>373</v>
      </c>
      <c r="B73" s="3" t="s">
        <v>401</v>
      </c>
      <c r="C73" s="99" t="s">
        <v>403</v>
      </c>
      <c r="D73" s="6" t="s">
        <v>376</v>
      </c>
      <c r="E73" s="3" t="s">
        <v>292</v>
      </c>
      <c r="F73" s="102">
        <v>200</v>
      </c>
      <c r="G73" s="3"/>
    </row>
    <row r="74" spans="1:7" ht="45" x14ac:dyDescent="0.25">
      <c r="A74" s="7" t="s">
        <v>404</v>
      </c>
      <c r="B74" s="3" t="s">
        <v>405</v>
      </c>
      <c r="C74" s="99" t="s">
        <v>406</v>
      </c>
      <c r="D74" s="6" t="s">
        <v>407</v>
      </c>
      <c r="E74" s="3" t="s">
        <v>292</v>
      </c>
      <c r="F74" s="102">
        <v>2</v>
      </c>
      <c r="G74" s="3"/>
    </row>
    <row r="75" spans="1:7" ht="45" x14ac:dyDescent="0.25">
      <c r="A75" s="7" t="s">
        <v>404</v>
      </c>
      <c r="B75" s="3" t="s">
        <v>405</v>
      </c>
      <c r="C75" s="99" t="s">
        <v>408</v>
      </c>
      <c r="D75" s="103" t="s">
        <v>409</v>
      </c>
      <c r="E75" s="3" t="s">
        <v>292</v>
      </c>
      <c r="F75" s="102">
        <v>24</v>
      </c>
      <c r="G75" s="3"/>
    </row>
    <row r="76" spans="1:7" ht="30" x14ac:dyDescent="0.25">
      <c r="A76" s="7" t="s">
        <v>404</v>
      </c>
      <c r="B76" s="3" t="s">
        <v>405</v>
      </c>
      <c r="C76" s="99" t="s">
        <v>410</v>
      </c>
      <c r="D76" s="103"/>
      <c r="E76" s="3" t="s">
        <v>292</v>
      </c>
      <c r="F76" s="102">
        <v>72</v>
      </c>
      <c r="G76" s="3"/>
    </row>
    <row r="77" spans="1:7" ht="30" x14ac:dyDescent="0.25">
      <c r="A77" s="7" t="s">
        <v>404</v>
      </c>
      <c r="B77" s="3" t="s">
        <v>405</v>
      </c>
      <c r="C77" s="99" t="s">
        <v>411</v>
      </c>
      <c r="D77" s="103"/>
      <c r="E77" s="3" t="s">
        <v>292</v>
      </c>
      <c r="F77" s="102">
        <v>600</v>
      </c>
      <c r="G77" s="3"/>
    </row>
    <row r="78" spans="1:7" ht="30" x14ac:dyDescent="0.25">
      <c r="A78" s="7" t="s">
        <v>404</v>
      </c>
      <c r="B78" s="3" t="s">
        <v>405</v>
      </c>
      <c r="C78" s="99" t="s">
        <v>412</v>
      </c>
      <c r="D78" s="103"/>
      <c r="E78" s="3" t="s">
        <v>292</v>
      </c>
      <c r="F78" s="102">
        <v>100</v>
      </c>
      <c r="G78" s="3"/>
    </row>
    <row r="79" spans="1:7" ht="30" x14ac:dyDescent="0.25">
      <c r="A79" s="7" t="s">
        <v>404</v>
      </c>
      <c r="B79" s="3" t="s">
        <v>413</v>
      </c>
      <c r="C79" s="99" t="s">
        <v>414</v>
      </c>
      <c r="D79" s="99" t="s">
        <v>415</v>
      </c>
      <c r="E79" s="3" t="s">
        <v>292</v>
      </c>
      <c r="F79" s="102">
        <v>45</v>
      </c>
      <c r="G79" s="3"/>
    </row>
    <row r="80" spans="1:7" ht="45" x14ac:dyDescent="0.25">
      <c r="A80" s="7" t="s">
        <v>404</v>
      </c>
      <c r="B80" s="3" t="s">
        <v>413</v>
      </c>
      <c r="C80" s="99" t="s">
        <v>416</v>
      </c>
      <c r="D80" s="99" t="s">
        <v>365</v>
      </c>
      <c r="E80" s="3" t="s">
        <v>292</v>
      </c>
      <c r="F80" s="102">
        <v>10</v>
      </c>
      <c r="G80" s="3"/>
    </row>
    <row r="81" spans="1:10" ht="45" x14ac:dyDescent="0.25">
      <c r="A81" s="7" t="s">
        <v>404</v>
      </c>
      <c r="B81" s="3" t="s">
        <v>413</v>
      </c>
      <c r="C81" s="99" t="s">
        <v>417</v>
      </c>
      <c r="D81" s="99" t="s">
        <v>365</v>
      </c>
      <c r="E81" s="3" t="s">
        <v>292</v>
      </c>
      <c r="F81" s="102">
        <v>0</v>
      </c>
      <c r="G81" s="3"/>
    </row>
    <row r="82" spans="1:10" s="34" customFormat="1" ht="45" x14ac:dyDescent="0.25">
      <c r="A82" s="7" t="s">
        <v>404</v>
      </c>
      <c r="B82" s="3" t="s">
        <v>413</v>
      </c>
      <c r="C82" s="99" t="s">
        <v>418</v>
      </c>
      <c r="D82" s="99" t="s">
        <v>365</v>
      </c>
      <c r="E82" s="3" t="s">
        <v>292</v>
      </c>
      <c r="F82" s="102">
        <v>0</v>
      </c>
      <c r="G82" s="3"/>
      <c r="H82"/>
      <c r="I82"/>
      <c r="J82"/>
    </row>
    <row r="83" spans="1:10" ht="75" x14ac:dyDescent="0.25">
      <c r="A83" s="7" t="s">
        <v>419</v>
      </c>
      <c r="B83" s="1" t="s">
        <v>420</v>
      </c>
      <c r="C83" s="3" t="s">
        <v>421</v>
      </c>
      <c r="D83" s="6" t="s">
        <v>422</v>
      </c>
      <c r="E83" s="3" t="s">
        <v>292</v>
      </c>
      <c r="F83" s="102">
        <v>15</v>
      </c>
      <c r="G83" s="3" t="s">
        <v>423</v>
      </c>
    </row>
    <row r="84" spans="1:10" ht="45" x14ac:dyDescent="0.25">
      <c r="A84" s="7" t="s">
        <v>419</v>
      </c>
      <c r="B84" s="1" t="s">
        <v>424</v>
      </c>
      <c r="C84" s="99" t="s">
        <v>425</v>
      </c>
      <c r="D84" s="103"/>
      <c r="E84" s="3" t="s">
        <v>292</v>
      </c>
      <c r="F84" s="102">
        <v>4500</v>
      </c>
      <c r="G84" s="6" t="s">
        <v>426</v>
      </c>
    </row>
    <row r="85" spans="1:10" ht="45" x14ac:dyDescent="0.25">
      <c r="A85" s="7" t="s">
        <v>419</v>
      </c>
      <c r="B85" s="1" t="s">
        <v>424</v>
      </c>
      <c r="C85" s="99" t="s">
        <v>427</v>
      </c>
      <c r="D85" s="103" t="s">
        <v>428</v>
      </c>
      <c r="E85" s="3" t="s">
        <v>429</v>
      </c>
      <c r="F85" s="102">
        <v>2.5</v>
      </c>
      <c r="G85" s="3"/>
    </row>
    <row r="86" spans="1:10" ht="45" x14ac:dyDescent="0.25">
      <c r="A86" s="7" t="s">
        <v>419</v>
      </c>
      <c r="B86" s="1" t="s">
        <v>424</v>
      </c>
      <c r="C86" s="99" t="s">
        <v>430</v>
      </c>
      <c r="D86" s="103"/>
      <c r="E86" s="3" t="s">
        <v>292</v>
      </c>
      <c r="F86" s="102">
        <v>100</v>
      </c>
      <c r="G86" s="3"/>
    </row>
    <row r="87" spans="1:10" ht="45" x14ac:dyDescent="0.25">
      <c r="A87" s="7" t="s">
        <v>419</v>
      </c>
      <c r="B87" s="1" t="s">
        <v>424</v>
      </c>
      <c r="C87" s="3" t="s">
        <v>431</v>
      </c>
      <c r="D87" s="6"/>
      <c r="E87" s="3" t="s">
        <v>292</v>
      </c>
      <c r="F87" s="102">
        <v>20</v>
      </c>
      <c r="G87" s="3"/>
    </row>
    <row r="88" spans="1:10" ht="45" x14ac:dyDescent="0.25">
      <c r="A88" s="7" t="s">
        <v>419</v>
      </c>
      <c r="B88" s="1" t="s">
        <v>432</v>
      </c>
      <c r="C88" s="1" t="s">
        <v>433</v>
      </c>
      <c r="D88" s="6"/>
      <c r="E88" s="3" t="s">
        <v>292</v>
      </c>
      <c r="F88" s="14">
        <v>5000</v>
      </c>
      <c r="G88" s="3"/>
    </row>
    <row r="89" spans="1:10" ht="45" x14ac:dyDescent="0.25">
      <c r="A89" s="7" t="s">
        <v>419</v>
      </c>
      <c r="B89" s="1" t="s">
        <v>432</v>
      </c>
      <c r="C89" s="1" t="s">
        <v>434</v>
      </c>
      <c r="D89" s="6"/>
      <c r="E89" s="3" t="s">
        <v>292</v>
      </c>
      <c r="F89" s="14">
        <v>10000</v>
      </c>
      <c r="G89" s="3"/>
    </row>
    <row r="90" spans="1:10" ht="45" x14ac:dyDescent="0.25">
      <c r="A90" s="7" t="s">
        <v>419</v>
      </c>
      <c r="B90" s="1" t="s">
        <v>432</v>
      </c>
      <c r="C90" s="1" t="s">
        <v>435</v>
      </c>
      <c r="D90" s="6"/>
      <c r="E90" s="3" t="s">
        <v>292</v>
      </c>
      <c r="F90" s="14">
        <v>5000</v>
      </c>
      <c r="G90" s="3"/>
    </row>
    <row r="91" spans="1:10" ht="45" x14ac:dyDescent="0.25">
      <c r="A91" s="7" t="s">
        <v>419</v>
      </c>
      <c r="B91" s="1" t="s">
        <v>436</v>
      </c>
      <c r="C91" s="1" t="s">
        <v>437</v>
      </c>
      <c r="D91" s="6"/>
      <c r="E91" s="3" t="s">
        <v>292</v>
      </c>
      <c r="F91" s="14">
        <v>2000</v>
      </c>
      <c r="G91" s="3"/>
    </row>
    <row r="92" spans="1:10" ht="45" x14ac:dyDescent="0.25">
      <c r="A92" s="7" t="s">
        <v>419</v>
      </c>
      <c r="B92" s="1" t="s">
        <v>436</v>
      </c>
      <c r="C92" s="1" t="s">
        <v>438</v>
      </c>
      <c r="D92" s="6"/>
      <c r="E92" s="3" t="s">
        <v>292</v>
      </c>
      <c r="F92" s="14">
        <v>500</v>
      </c>
      <c r="G92" s="3"/>
    </row>
    <row r="93" spans="1:10" ht="60" x14ac:dyDescent="0.25">
      <c r="A93" s="7" t="s">
        <v>439</v>
      </c>
      <c r="B93" s="1" t="s">
        <v>440</v>
      </c>
      <c r="C93" s="1" t="s">
        <v>441</v>
      </c>
      <c r="D93" s="6"/>
      <c r="E93" s="1" t="s">
        <v>281</v>
      </c>
      <c r="F93" s="14" t="s">
        <v>442</v>
      </c>
      <c r="G93" s="1" t="s">
        <v>443</v>
      </c>
    </row>
    <row r="94" spans="1:10" ht="60" x14ac:dyDescent="0.25">
      <c r="A94" s="7" t="s">
        <v>439</v>
      </c>
      <c r="B94" s="1" t="s">
        <v>440</v>
      </c>
      <c r="C94" s="1" t="s">
        <v>444</v>
      </c>
      <c r="D94" s="6"/>
      <c r="E94" s="1" t="s">
        <v>292</v>
      </c>
      <c r="F94" s="14">
        <v>4</v>
      </c>
      <c r="G94" s="1" t="s">
        <v>445</v>
      </c>
    </row>
    <row r="95" spans="1:10" ht="90" x14ac:dyDescent="0.25">
      <c r="A95" s="7" t="s">
        <v>439</v>
      </c>
      <c r="B95" s="1" t="s">
        <v>440</v>
      </c>
      <c r="C95" s="99" t="s">
        <v>446</v>
      </c>
      <c r="D95" s="1" t="s">
        <v>445</v>
      </c>
      <c r="E95" s="1" t="s">
        <v>292</v>
      </c>
      <c r="F95" s="14">
        <v>10000</v>
      </c>
      <c r="G95" s="3" t="s">
        <v>447</v>
      </c>
    </row>
    <row r="96" spans="1:10" ht="60" x14ac:dyDescent="0.25">
      <c r="A96" s="7" t="s">
        <v>439</v>
      </c>
      <c r="B96" s="1" t="s">
        <v>440</v>
      </c>
      <c r="C96" s="99" t="s">
        <v>448</v>
      </c>
      <c r="D96" s="1" t="s">
        <v>449</v>
      </c>
      <c r="E96" s="1" t="s">
        <v>281</v>
      </c>
      <c r="F96" s="14" t="s">
        <v>450</v>
      </c>
      <c r="G96" s="3"/>
    </row>
    <row r="97" spans="1:7" ht="60" x14ac:dyDescent="0.25">
      <c r="A97" s="7" t="s">
        <v>439</v>
      </c>
      <c r="B97" s="1" t="s">
        <v>440</v>
      </c>
      <c r="C97" s="99" t="s">
        <v>451</v>
      </c>
      <c r="D97" s="1" t="s">
        <v>445</v>
      </c>
      <c r="E97" s="1" t="s">
        <v>292</v>
      </c>
      <c r="F97" s="14">
        <v>3</v>
      </c>
      <c r="G97" s="3"/>
    </row>
    <row r="98" spans="1:7" ht="60" x14ac:dyDescent="0.25">
      <c r="A98" s="7" t="s">
        <v>439</v>
      </c>
      <c r="B98" s="1" t="s">
        <v>440</v>
      </c>
      <c r="C98" s="99" t="s">
        <v>452</v>
      </c>
      <c r="D98" s="1" t="s">
        <v>445</v>
      </c>
      <c r="E98" s="1" t="s">
        <v>292</v>
      </c>
      <c r="F98" s="14">
        <v>8000</v>
      </c>
      <c r="G98" s="3"/>
    </row>
    <row r="99" spans="1:7" ht="60" x14ac:dyDescent="0.25">
      <c r="A99" s="7" t="s">
        <v>439</v>
      </c>
      <c r="B99" s="1" t="s">
        <v>440</v>
      </c>
      <c r="C99" s="99" t="s">
        <v>453</v>
      </c>
      <c r="D99" s="1" t="s">
        <v>449</v>
      </c>
      <c r="E99" s="1" t="s">
        <v>281</v>
      </c>
      <c r="F99" s="14" t="s">
        <v>454</v>
      </c>
      <c r="G99" s="3"/>
    </row>
    <row r="100" spans="1:7" ht="60" x14ac:dyDescent="0.25">
      <c r="A100" s="7" t="s">
        <v>439</v>
      </c>
      <c r="B100" s="1" t="s">
        <v>440</v>
      </c>
      <c r="C100" s="99" t="s">
        <v>455</v>
      </c>
      <c r="D100" s="1" t="s">
        <v>445</v>
      </c>
      <c r="E100" s="1" t="s">
        <v>292</v>
      </c>
      <c r="F100" s="14">
        <v>2</v>
      </c>
      <c r="G100" s="3"/>
    </row>
    <row r="101" spans="1:7" ht="54" customHeight="1" x14ac:dyDescent="0.25">
      <c r="A101" s="7" t="s">
        <v>439</v>
      </c>
      <c r="B101" s="1" t="s">
        <v>440</v>
      </c>
      <c r="C101" s="99" t="s">
        <v>456</v>
      </c>
      <c r="D101" s="1" t="s">
        <v>445</v>
      </c>
      <c r="E101" s="1" t="s">
        <v>292</v>
      </c>
      <c r="F101" s="107">
        <v>6000</v>
      </c>
      <c r="G101" s="6"/>
    </row>
    <row r="102" spans="1:7" ht="60" x14ac:dyDescent="0.25">
      <c r="A102" s="7" t="s">
        <v>439</v>
      </c>
      <c r="B102" s="1" t="s">
        <v>457</v>
      </c>
      <c r="C102" s="1" t="s">
        <v>458</v>
      </c>
      <c r="D102" s="1" t="s">
        <v>445</v>
      </c>
      <c r="E102" s="1" t="s">
        <v>281</v>
      </c>
      <c r="F102" s="107" t="s">
        <v>459</v>
      </c>
      <c r="G102" s="6"/>
    </row>
    <row r="103" spans="1:7" ht="60" x14ac:dyDescent="0.25">
      <c r="A103" s="7" t="s">
        <v>439</v>
      </c>
      <c r="B103" s="1" t="s">
        <v>457</v>
      </c>
      <c r="C103" s="99" t="s">
        <v>460</v>
      </c>
      <c r="D103" s="99" t="s">
        <v>461</v>
      </c>
      <c r="E103" s="1" t="s">
        <v>292</v>
      </c>
      <c r="F103" s="107">
        <v>140</v>
      </c>
      <c r="G103" s="6"/>
    </row>
    <row r="104" spans="1:7" ht="60" x14ac:dyDescent="0.25">
      <c r="A104" s="7" t="s">
        <v>439</v>
      </c>
      <c r="B104" s="1" t="s">
        <v>457</v>
      </c>
      <c r="C104" s="99" t="s">
        <v>462</v>
      </c>
      <c r="D104" s="99" t="s">
        <v>463</v>
      </c>
      <c r="E104" s="1" t="s">
        <v>292</v>
      </c>
      <c r="F104" s="14">
        <v>5000</v>
      </c>
      <c r="G104" s="3"/>
    </row>
    <row r="105" spans="1:7" ht="60" x14ac:dyDescent="0.25">
      <c r="A105" s="7" t="s">
        <v>439</v>
      </c>
      <c r="B105" s="1" t="s">
        <v>457</v>
      </c>
      <c r="C105" s="99" t="s">
        <v>464</v>
      </c>
      <c r="D105" s="99" t="s">
        <v>445</v>
      </c>
      <c r="E105" s="1" t="s">
        <v>281</v>
      </c>
      <c r="F105" s="14" t="s">
        <v>465</v>
      </c>
      <c r="G105" s="3"/>
    </row>
    <row r="106" spans="1:7" ht="60" x14ac:dyDescent="0.25">
      <c r="A106" s="7" t="s">
        <v>439</v>
      </c>
      <c r="B106" s="1" t="s">
        <v>457</v>
      </c>
      <c r="C106" s="99" t="s">
        <v>466</v>
      </c>
      <c r="D106" s="99" t="s">
        <v>445</v>
      </c>
      <c r="E106" s="1" t="s">
        <v>292</v>
      </c>
      <c r="F106" s="14">
        <v>100</v>
      </c>
      <c r="G106" s="3"/>
    </row>
    <row r="107" spans="1:7" ht="60" x14ac:dyDescent="0.25">
      <c r="A107" s="7" t="s">
        <v>439</v>
      </c>
      <c r="B107" s="1" t="s">
        <v>457</v>
      </c>
      <c r="C107" s="1" t="s">
        <v>467</v>
      </c>
      <c r="D107" s="1" t="s">
        <v>445</v>
      </c>
      <c r="E107" s="1" t="s">
        <v>292</v>
      </c>
      <c r="F107" s="14">
        <v>10000</v>
      </c>
      <c r="G107" s="3"/>
    </row>
    <row r="108" spans="1:7" ht="60" x14ac:dyDescent="0.25">
      <c r="A108" s="7" t="s">
        <v>439</v>
      </c>
      <c r="B108" s="1" t="s">
        <v>457</v>
      </c>
      <c r="C108" s="1" t="s">
        <v>468</v>
      </c>
      <c r="D108" s="1" t="s">
        <v>445</v>
      </c>
      <c r="E108" s="1" t="s">
        <v>281</v>
      </c>
      <c r="F108" s="14" t="s">
        <v>469</v>
      </c>
      <c r="G108" s="3"/>
    </row>
    <row r="109" spans="1:7" ht="60" x14ac:dyDescent="0.25">
      <c r="A109" s="7" t="s">
        <v>439</v>
      </c>
      <c r="B109" s="1" t="s">
        <v>457</v>
      </c>
      <c r="C109" s="99" t="s">
        <v>470</v>
      </c>
      <c r="D109" s="99" t="s">
        <v>445</v>
      </c>
      <c r="E109" s="1" t="s">
        <v>292</v>
      </c>
      <c r="F109" s="14">
        <v>80</v>
      </c>
      <c r="G109" s="3"/>
    </row>
    <row r="110" spans="1:7" ht="60" x14ac:dyDescent="0.25">
      <c r="A110" s="7" t="s">
        <v>439</v>
      </c>
      <c r="B110" s="1" t="s">
        <v>457</v>
      </c>
      <c r="C110" s="99" t="s">
        <v>471</v>
      </c>
      <c r="D110" s="99" t="s">
        <v>445</v>
      </c>
      <c r="E110" s="1" t="s">
        <v>292</v>
      </c>
      <c r="F110" s="14">
        <v>14000</v>
      </c>
      <c r="G110" s="3"/>
    </row>
    <row r="111" spans="1:7" ht="45" x14ac:dyDescent="0.25">
      <c r="A111" s="7" t="s">
        <v>472</v>
      </c>
      <c r="B111" s="1" t="s">
        <v>473</v>
      </c>
      <c r="C111" s="99" t="s">
        <v>474</v>
      </c>
      <c r="D111" s="99" t="s">
        <v>475</v>
      </c>
      <c r="E111" s="1" t="s">
        <v>292</v>
      </c>
      <c r="F111" s="14">
        <v>150</v>
      </c>
      <c r="G111" s="3"/>
    </row>
    <row r="112" spans="1:7" ht="45" x14ac:dyDescent="0.25">
      <c r="A112" s="7" t="s">
        <v>472</v>
      </c>
      <c r="B112" s="1" t="s">
        <v>473</v>
      </c>
      <c r="C112" s="99" t="s">
        <v>476</v>
      </c>
      <c r="D112" s="99" t="s">
        <v>475</v>
      </c>
      <c r="E112" s="1" t="s">
        <v>292</v>
      </c>
      <c r="F112" s="14">
        <v>80</v>
      </c>
      <c r="G112" s="3"/>
    </row>
    <row r="113" spans="1:15" ht="45" x14ac:dyDescent="0.25">
      <c r="A113" s="7" t="s">
        <v>472</v>
      </c>
      <c r="B113" s="1" t="s">
        <v>473</v>
      </c>
      <c r="C113" s="99" t="s">
        <v>477</v>
      </c>
      <c r="D113" s="99" t="s">
        <v>475</v>
      </c>
      <c r="E113" s="1" t="s">
        <v>292</v>
      </c>
      <c r="F113" s="14">
        <v>20</v>
      </c>
      <c r="G113" s="3"/>
    </row>
    <row r="114" spans="1:15" ht="45" x14ac:dyDescent="0.25">
      <c r="A114" s="7" t="s">
        <v>472</v>
      </c>
      <c r="B114" s="1" t="s">
        <v>473</v>
      </c>
      <c r="C114" s="99" t="s">
        <v>478</v>
      </c>
      <c r="D114" s="99" t="s">
        <v>475</v>
      </c>
      <c r="E114" s="1" t="s">
        <v>292</v>
      </c>
      <c r="F114" s="14">
        <v>15</v>
      </c>
      <c r="G114" s="3"/>
    </row>
    <row r="115" spans="1:15" ht="30" x14ac:dyDescent="0.25">
      <c r="A115" s="7" t="s">
        <v>472</v>
      </c>
      <c r="B115" s="1" t="s">
        <v>473</v>
      </c>
      <c r="C115" s="99" t="s">
        <v>479</v>
      </c>
      <c r="D115" s="99" t="s">
        <v>480</v>
      </c>
      <c r="E115" s="1" t="s">
        <v>292</v>
      </c>
      <c r="F115" s="14">
        <v>25</v>
      </c>
      <c r="G115" s="3"/>
    </row>
    <row r="116" spans="1:15" customFormat="1" ht="30" x14ac:dyDescent="0.25">
      <c r="A116" s="7" t="s">
        <v>472</v>
      </c>
      <c r="B116" s="1" t="s">
        <v>473</v>
      </c>
      <c r="C116" s="99" t="s">
        <v>481</v>
      </c>
      <c r="D116" s="99" t="s">
        <v>480</v>
      </c>
      <c r="E116" s="1" t="s">
        <v>292</v>
      </c>
      <c r="F116" s="14">
        <v>5</v>
      </c>
      <c r="G116" s="3"/>
      <c r="K116" s="4"/>
      <c r="L116" s="4"/>
      <c r="M116" s="4"/>
      <c r="N116" s="4"/>
      <c r="O116" s="4"/>
    </row>
    <row r="117" spans="1:15" customFormat="1" ht="45" x14ac:dyDescent="0.25">
      <c r="A117" s="7" t="s">
        <v>472</v>
      </c>
      <c r="B117" s="1" t="s">
        <v>473</v>
      </c>
      <c r="C117" s="99" t="s">
        <v>482</v>
      </c>
      <c r="D117" s="99" t="s">
        <v>483</v>
      </c>
      <c r="E117" s="1" t="s">
        <v>292</v>
      </c>
      <c r="F117" s="14">
        <v>450</v>
      </c>
      <c r="G117" s="3"/>
      <c r="K117" s="4"/>
      <c r="L117" s="4"/>
      <c r="M117" s="4"/>
      <c r="N117" s="4"/>
      <c r="O117" s="4"/>
    </row>
    <row r="118" spans="1:15" customFormat="1" ht="45" x14ac:dyDescent="0.25">
      <c r="A118" s="7" t="s">
        <v>472</v>
      </c>
      <c r="B118" s="1" t="s">
        <v>473</v>
      </c>
      <c r="C118" s="99" t="s">
        <v>484</v>
      </c>
      <c r="D118" s="99" t="s">
        <v>483</v>
      </c>
      <c r="E118" s="1" t="s">
        <v>292</v>
      </c>
      <c r="F118" s="14">
        <v>1000</v>
      </c>
      <c r="G118" s="3"/>
      <c r="K118" s="4"/>
      <c r="L118" s="4"/>
      <c r="M118" s="4"/>
      <c r="N118" s="4"/>
      <c r="O118" s="4"/>
    </row>
    <row r="119" spans="1:15" customFormat="1" ht="30" x14ac:dyDescent="0.25">
      <c r="A119" s="7" t="s">
        <v>485</v>
      </c>
      <c r="B119" s="1" t="s">
        <v>486</v>
      </c>
      <c r="C119" s="1" t="s">
        <v>487</v>
      </c>
      <c r="D119" s="1"/>
      <c r="E119" s="1" t="s">
        <v>292</v>
      </c>
      <c r="F119" s="14">
        <v>10</v>
      </c>
      <c r="G119" s="3"/>
      <c r="K119" s="4"/>
      <c r="L119" s="4"/>
      <c r="M119" s="4"/>
      <c r="N119" s="4"/>
      <c r="O119" s="4"/>
    </row>
    <row r="120" spans="1:15" customFormat="1" ht="30" x14ac:dyDescent="0.25">
      <c r="A120" s="7" t="s">
        <v>485</v>
      </c>
      <c r="B120" s="1" t="s">
        <v>486</v>
      </c>
      <c r="C120" s="99" t="s">
        <v>488</v>
      </c>
      <c r="D120" s="1"/>
      <c r="E120" s="1" t="s">
        <v>489</v>
      </c>
      <c r="F120" s="14">
        <v>80</v>
      </c>
      <c r="G120" s="3"/>
      <c r="K120" s="4"/>
      <c r="L120" s="4"/>
      <c r="M120" s="4"/>
      <c r="N120" s="4"/>
      <c r="O120" s="4"/>
    </row>
    <row r="121" spans="1:15" customFormat="1" ht="30" x14ac:dyDescent="0.25">
      <c r="A121" s="7" t="s">
        <v>485</v>
      </c>
      <c r="B121" s="1" t="s">
        <v>486</v>
      </c>
      <c r="C121" s="99" t="s">
        <v>490</v>
      </c>
      <c r="D121" s="1" t="s">
        <v>491</v>
      </c>
      <c r="E121" s="1" t="s">
        <v>292</v>
      </c>
      <c r="F121" s="14">
        <v>12</v>
      </c>
      <c r="G121" s="3"/>
      <c r="K121" s="4"/>
      <c r="L121" s="4"/>
      <c r="M121" s="4"/>
      <c r="N121" s="4"/>
      <c r="O121" s="4"/>
    </row>
    <row r="122" spans="1:15" customFormat="1" ht="30" x14ac:dyDescent="0.25">
      <c r="A122" s="7" t="s">
        <v>485</v>
      </c>
      <c r="B122" s="1" t="s">
        <v>486</v>
      </c>
      <c r="C122" s="99" t="s">
        <v>492</v>
      </c>
      <c r="D122" s="1"/>
      <c r="E122" s="1" t="s">
        <v>489</v>
      </c>
      <c r="F122" s="14">
        <v>30</v>
      </c>
      <c r="G122" s="3"/>
      <c r="K122" s="4"/>
      <c r="L122" s="4"/>
      <c r="M122" s="4"/>
      <c r="N122" s="4"/>
      <c r="O122" s="4"/>
    </row>
    <row r="123" spans="1:15" customFormat="1" ht="45" x14ac:dyDescent="0.25">
      <c r="A123" s="7" t="s">
        <v>485</v>
      </c>
      <c r="B123" s="1" t="s">
        <v>486</v>
      </c>
      <c r="C123" s="1" t="s">
        <v>493</v>
      </c>
      <c r="D123" s="1"/>
      <c r="E123" s="1" t="s">
        <v>292</v>
      </c>
      <c r="F123" s="14">
        <v>25</v>
      </c>
      <c r="G123" s="3"/>
      <c r="K123" s="4"/>
      <c r="L123" s="4"/>
      <c r="M123" s="4"/>
      <c r="N123" s="4"/>
      <c r="O123" s="4"/>
    </row>
    <row r="124" spans="1:15" customFormat="1" ht="60" x14ac:dyDescent="0.25">
      <c r="A124" s="7" t="s">
        <v>485</v>
      </c>
      <c r="B124" s="1" t="s">
        <v>494</v>
      </c>
      <c r="C124" s="1" t="s">
        <v>495</v>
      </c>
      <c r="D124" s="1"/>
      <c r="E124" s="1" t="s">
        <v>292</v>
      </c>
      <c r="F124" s="14">
        <v>8</v>
      </c>
      <c r="G124" s="3"/>
      <c r="K124" s="4"/>
      <c r="L124" s="4"/>
      <c r="M124" s="4"/>
      <c r="N124" s="4"/>
      <c r="O124" s="4"/>
    </row>
    <row r="125" spans="1:15" customFormat="1" ht="60" x14ac:dyDescent="0.25">
      <c r="A125" s="7" t="s">
        <v>485</v>
      </c>
      <c r="B125" s="1" t="s">
        <v>494</v>
      </c>
      <c r="C125" s="1" t="s">
        <v>496</v>
      </c>
      <c r="D125" s="1"/>
      <c r="E125" s="1" t="s">
        <v>292</v>
      </c>
      <c r="F125" s="14">
        <v>10</v>
      </c>
      <c r="G125" s="3"/>
      <c r="K125" s="4"/>
      <c r="L125" s="4"/>
      <c r="M125" s="4"/>
      <c r="N125" s="4"/>
      <c r="O125" s="4"/>
    </row>
    <row r="126" spans="1:15" customFormat="1" ht="45" x14ac:dyDescent="0.25">
      <c r="A126" s="7" t="s">
        <v>485</v>
      </c>
      <c r="B126" s="1" t="s">
        <v>494</v>
      </c>
      <c r="C126" s="1" t="s">
        <v>497</v>
      </c>
      <c r="D126" s="1"/>
      <c r="E126" s="1" t="s">
        <v>292</v>
      </c>
      <c r="F126" s="14">
        <v>6</v>
      </c>
      <c r="G126" s="3"/>
      <c r="K126" s="4"/>
      <c r="L126" s="4"/>
      <c r="M126" s="4"/>
      <c r="N126" s="4"/>
      <c r="O126" s="4"/>
    </row>
    <row r="127" spans="1:15" customFormat="1" ht="30" x14ac:dyDescent="0.25">
      <c r="A127" s="7" t="s">
        <v>485</v>
      </c>
      <c r="B127" s="1" t="s">
        <v>498</v>
      </c>
      <c r="C127" s="1" t="s">
        <v>499</v>
      </c>
      <c r="D127" s="1"/>
      <c r="E127" s="1" t="s">
        <v>292</v>
      </c>
      <c r="F127" s="14">
        <v>5</v>
      </c>
      <c r="G127" s="3"/>
      <c r="K127" s="4"/>
      <c r="L127" s="4"/>
      <c r="M127" s="4"/>
      <c r="N127" s="4"/>
      <c r="O127" s="4"/>
    </row>
    <row r="128" spans="1:15" customFormat="1" ht="30" x14ac:dyDescent="0.25">
      <c r="A128" s="7" t="s">
        <v>485</v>
      </c>
      <c r="B128" s="1" t="s">
        <v>498</v>
      </c>
      <c r="C128" s="99" t="s">
        <v>500</v>
      </c>
      <c r="D128" s="99" t="s">
        <v>491</v>
      </c>
      <c r="E128" s="1" t="s">
        <v>292</v>
      </c>
      <c r="F128" s="14"/>
      <c r="G128" s="3"/>
      <c r="K128" s="4"/>
      <c r="L128" s="4"/>
      <c r="M128" s="4"/>
      <c r="N128" s="4"/>
      <c r="O128" s="4"/>
    </row>
    <row r="129" spans="1:15" customFormat="1" ht="30" x14ac:dyDescent="0.25">
      <c r="A129" s="7" t="s">
        <v>485</v>
      </c>
      <c r="B129" s="1" t="s">
        <v>498</v>
      </c>
      <c r="C129" s="99" t="s">
        <v>501</v>
      </c>
      <c r="D129" s="99"/>
      <c r="E129" s="1" t="s">
        <v>489</v>
      </c>
      <c r="F129" s="14">
        <v>20</v>
      </c>
      <c r="G129" s="3"/>
      <c r="K129" s="4"/>
      <c r="L129" s="4"/>
      <c r="M129" s="4"/>
      <c r="N129" s="4"/>
      <c r="O129" s="4"/>
    </row>
    <row r="130" spans="1:15" customFormat="1" ht="45" x14ac:dyDescent="0.25">
      <c r="A130" s="7" t="s">
        <v>502</v>
      </c>
      <c r="B130" s="1" t="s">
        <v>503</v>
      </c>
      <c r="C130" s="99" t="s">
        <v>504</v>
      </c>
      <c r="D130" s="99"/>
      <c r="E130" s="1" t="s">
        <v>292</v>
      </c>
      <c r="F130" s="14">
        <v>6</v>
      </c>
      <c r="G130" s="3"/>
      <c r="K130" s="4"/>
      <c r="L130" s="4"/>
      <c r="M130" s="4"/>
      <c r="N130" s="4"/>
      <c r="O130" s="4"/>
    </row>
    <row r="131" spans="1:15" customFormat="1" ht="30" x14ac:dyDescent="0.25">
      <c r="A131" s="7" t="s">
        <v>505</v>
      </c>
      <c r="B131" s="1" t="s">
        <v>506</v>
      </c>
      <c r="C131" s="99" t="s">
        <v>507</v>
      </c>
      <c r="D131" s="99"/>
      <c r="E131" s="1" t="s">
        <v>292</v>
      </c>
      <c r="F131" s="14">
        <v>12</v>
      </c>
      <c r="G131" s="3"/>
      <c r="K131" s="4"/>
      <c r="L131" s="4"/>
      <c r="M131" s="4"/>
      <c r="N131" s="4"/>
      <c r="O131" s="4"/>
    </row>
    <row r="132" spans="1:15" customFormat="1" ht="30" x14ac:dyDescent="0.25">
      <c r="A132" s="7" t="s">
        <v>505</v>
      </c>
      <c r="B132" s="1" t="s">
        <v>506</v>
      </c>
      <c r="C132" s="99" t="s">
        <v>508</v>
      </c>
      <c r="D132" s="99"/>
      <c r="E132" s="1" t="s">
        <v>292</v>
      </c>
      <c r="F132" s="14">
        <v>1500</v>
      </c>
      <c r="G132" s="3"/>
      <c r="K132" s="4"/>
      <c r="L132" s="4"/>
      <c r="M132" s="4"/>
      <c r="N132" s="4"/>
      <c r="O132" s="4"/>
    </row>
    <row r="133" spans="1:15" customFormat="1" ht="30" x14ac:dyDescent="0.25">
      <c r="A133" s="7" t="s">
        <v>505</v>
      </c>
      <c r="B133" s="1" t="s">
        <v>506</v>
      </c>
      <c r="C133" s="99" t="s">
        <v>509</v>
      </c>
      <c r="D133" s="99"/>
      <c r="E133" s="1" t="s">
        <v>489</v>
      </c>
      <c r="F133" s="14">
        <v>50</v>
      </c>
      <c r="G133" s="3"/>
      <c r="K133" s="4"/>
      <c r="L133" s="4"/>
      <c r="M133" s="4"/>
      <c r="N133" s="4"/>
      <c r="O133" s="4"/>
    </row>
    <row r="134" spans="1:15" customFormat="1" ht="45" x14ac:dyDescent="0.25">
      <c r="A134" s="7" t="s">
        <v>505</v>
      </c>
      <c r="B134" s="1" t="s">
        <v>506</v>
      </c>
      <c r="C134" s="99" t="s">
        <v>510</v>
      </c>
      <c r="D134" s="99"/>
      <c r="E134" s="1" t="s">
        <v>489</v>
      </c>
      <c r="F134" s="14">
        <v>70</v>
      </c>
      <c r="G134" s="3"/>
      <c r="K134" s="4"/>
      <c r="L134" s="4"/>
      <c r="M134" s="4"/>
      <c r="N134" s="4"/>
      <c r="O134" s="4"/>
    </row>
    <row r="135" spans="1:15" customFormat="1" ht="30" x14ac:dyDescent="0.25">
      <c r="A135" s="7" t="s">
        <v>505</v>
      </c>
      <c r="B135" s="1" t="s">
        <v>506</v>
      </c>
      <c r="C135" s="99" t="s">
        <v>511</v>
      </c>
      <c r="D135" s="99"/>
      <c r="E135" s="1" t="s">
        <v>489</v>
      </c>
      <c r="F135" s="14">
        <v>50</v>
      </c>
      <c r="G135" s="3"/>
      <c r="K135" s="4"/>
      <c r="L135" s="4"/>
      <c r="M135" s="4"/>
      <c r="N135" s="4"/>
      <c r="O135" s="4"/>
    </row>
    <row r="136" spans="1:15" customFormat="1" ht="45" x14ac:dyDescent="0.25">
      <c r="A136" s="7" t="s">
        <v>505</v>
      </c>
      <c r="B136" s="1" t="s">
        <v>506</v>
      </c>
      <c r="C136" s="99" t="s">
        <v>512</v>
      </c>
      <c r="D136" s="99" t="s">
        <v>513</v>
      </c>
      <c r="E136" s="1" t="s">
        <v>292</v>
      </c>
      <c r="F136" s="14">
        <v>45</v>
      </c>
      <c r="G136" s="3"/>
      <c r="K136" s="4"/>
      <c r="L136" s="4"/>
      <c r="M136" s="4"/>
      <c r="N136" s="4"/>
      <c r="O136" s="4"/>
    </row>
    <row r="137" spans="1:15" customFormat="1" ht="45" x14ac:dyDescent="0.25">
      <c r="A137" s="7" t="s">
        <v>505</v>
      </c>
      <c r="B137" s="1" t="s">
        <v>506</v>
      </c>
      <c r="C137" s="99" t="s">
        <v>514</v>
      </c>
      <c r="D137" s="99" t="s">
        <v>513</v>
      </c>
      <c r="E137" s="1" t="s">
        <v>292</v>
      </c>
      <c r="F137" s="14">
        <v>35</v>
      </c>
      <c r="G137" s="3"/>
      <c r="K137" s="4"/>
      <c r="L137" s="4"/>
      <c r="M137" s="4"/>
      <c r="N137" s="4"/>
      <c r="O137" s="4"/>
    </row>
    <row r="138" spans="1:15" customFormat="1" ht="45" x14ac:dyDescent="0.25">
      <c r="A138" s="7" t="s">
        <v>505</v>
      </c>
      <c r="B138" s="1" t="s">
        <v>506</v>
      </c>
      <c r="C138" s="99" t="s">
        <v>515</v>
      </c>
      <c r="D138" s="99" t="s">
        <v>513</v>
      </c>
      <c r="E138" s="1" t="s">
        <v>292</v>
      </c>
      <c r="F138" s="14">
        <v>25</v>
      </c>
      <c r="G138" s="3"/>
      <c r="K138" s="4"/>
      <c r="L138" s="4"/>
      <c r="M138" s="4"/>
      <c r="N138" s="4"/>
      <c r="O138" s="4"/>
    </row>
    <row r="139" spans="1:15" customFormat="1" ht="30" x14ac:dyDescent="0.25">
      <c r="A139" s="7" t="s">
        <v>516</v>
      </c>
      <c r="B139" s="1" t="s">
        <v>517</v>
      </c>
      <c r="C139" s="99" t="s">
        <v>518</v>
      </c>
      <c r="D139" s="99" t="s">
        <v>519</v>
      </c>
      <c r="E139" s="1" t="s">
        <v>292</v>
      </c>
      <c r="F139" s="14">
        <v>12</v>
      </c>
      <c r="G139" s="3"/>
      <c r="K139" s="4"/>
      <c r="L139" s="4"/>
      <c r="M139" s="4"/>
      <c r="N139" s="4"/>
      <c r="O139" s="4"/>
    </row>
    <row r="140" spans="1:15" customFormat="1" ht="30" x14ac:dyDescent="0.25">
      <c r="A140" s="7" t="s">
        <v>520</v>
      </c>
      <c r="B140" s="3" t="s">
        <v>521</v>
      </c>
      <c r="C140" s="99" t="s">
        <v>522</v>
      </c>
      <c r="D140" s="3"/>
      <c r="E140" s="1" t="s">
        <v>292</v>
      </c>
      <c r="F140" s="102">
        <v>15</v>
      </c>
      <c r="G140" s="3"/>
      <c r="K140" s="4"/>
      <c r="L140" s="4"/>
      <c r="M140" s="4"/>
      <c r="N140" s="4"/>
      <c r="O140" s="4"/>
    </row>
    <row r="141" spans="1:15" customFormat="1" ht="30" x14ac:dyDescent="0.25">
      <c r="A141" s="7" t="s">
        <v>523</v>
      </c>
      <c r="B141" s="1" t="s">
        <v>524</v>
      </c>
      <c r="C141" s="99" t="s">
        <v>525</v>
      </c>
      <c r="D141" s="1" t="s">
        <v>526</v>
      </c>
      <c r="E141" s="1" t="s">
        <v>292</v>
      </c>
      <c r="F141" s="14">
        <v>145</v>
      </c>
      <c r="G141" s="3"/>
      <c r="K141" s="4"/>
      <c r="L141" s="4"/>
      <c r="M141" s="4"/>
      <c r="N141" s="4"/>
      <c r="O141" s="4"/>
    </row>
    <row r="142" spans="1:15" customFormat="1" ht="30" x14ac:dyDescent="0.25">
      <c r="A142" s="7" t="s">
        <v>527</v>
      </c>
      <c r="B142" s="3" t="s">
        <v>528</v>
      </c>
      <c r="C142" s="99" t="s">
        <v>529</v>
      </c>
      <c r="D142" s="3" t="s">
        <v>530</v>
      </c>
      <c r="E142" s="1" t="s">
        <v>292</v>
      </c>
      <c r="F142" s="102">
        <v>12</v>
      </c>
      <c r="G142" s="3"/>
      <c r="K142" s="4"/>
      <c r="L142" s="4"/>
      <c r="M142" s="4"/>
      <c r="N142" s="4"/>
      <c r="O142" s="4"/>
    </row>
    <row r="143" spans="1:15" customFormat="1" x14ac:dyDescent="0.25">
      <c r="A143" s="7" t="s">
        <v>527</v>
      </c>
      <c r="B143" s="3" t="s">
        <v>528</v>
      </c>
      <c r="C143" s="99" t="s">
        <v>531</v>
      </c>
      <c r="D143" s="3" t="s">
        <v>532</v>
      </c>
      <c r="E143" s="3" t="s">
        <v>292</v>
      </c>
      <c r="F143" s="102">
        <v>50000</v>
      </c>
      <c r="G143" s="3"/>
      <c r="K143" s="4"/>
      <c r="L143" s="4"/>
      <c r="M143" s="4"/>
      <c r="N143" s="4"/>
      <c r="O143" s="4"/>
    </row>
  </sheetData>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outlinePr summaryBelow="0"/>
  </sheetPr>
  <dimension ref="A1:E187"/>
  <sheetViews>
    <sheetView zoomScale="80" zoomScaleNormal="80" workbookViewId="0">
      <pane ySplit="1" topLeftCell="A2" activePane="bottomLeft" state="frozen"/>
      <selection pane="bottomLeft" activeCell="A2" sqref="A2"/>
    </sheetView>
  </sheetViews>
  <sheetFormatPr defaultRowHeight="15" outlineLevelRow="1" x14ac:dyDescent="0.25"/>
  <cols>
    <col min="1" max="1" width="135.85546875" customWidth="1"/>
    <col min="2" max="2" width="17.140625" bestFit="1" customWidth="1"/>
    <col min="3" max="3" width="15.28515625" style="129" bestFit="1" customWidth="1"/>
    <col min="4" max="4" width="13.42578125" bestFit="1" customWidth="1"/>
    <col min="5" max="5" width="127.42578125" customWidth="1"/>
  </cols>
  <sheetData>
    <row r="1" spans="1:5" ht="45" x14ac:dyDescent="0.25">
      <c r="A1" s="42" t="s">
        <v>533</v>
      </c>
      <c r="B1" s="31" t="s">
        <v>534</v>
      </c>
      <c r="C1" s="130" t="s">
        <v>535</v>
      </c>
      <c r="D1" s="132" t="s">
        <v>536</v>
      </c>
      <c r="E1" s="42" t="s">
        <v>537</v>
      </c>
    </row>
    <row r="2" spans="1:5" x14ac:dyDescent="0.25">
      <c r="A2" s="116" t="s">
        <v>277</v>
      </c>
      <c r="B2" s="2"/>
      <c r="C2" s="128"/>
      <c r="D2" s="133"/>
      <c r="E2" s="6"/>
    </row>
    <row r="3" spans="1:5" x14ac:dyDescent="0.25">
      <c r="A3" s="115" t="s">
        <v>278</v>
      </c>
      <c r="B3" s="2"/>
      <c r="C3" s="128"/>
      <c r="D3" s="133"/>
      <c r="E3" s="6"/>
    </row>
    <row r="4" spans="1:5" outlineLevel="1" collapsed="1" x14ac:dyDescent="0.25">
      <c r="A4" s="8" t="s">
        <v>279</v>
      </c>
      <c r="B4" s="131">
        <v>44524</v>
      </c>
      <c r="C4" s="128"/>
      <c r="D4" s="133"/>
      <c r="E4" s="6"/>
    </row>
    <row r="5" spans="1:5" outlineLevel="1" x14ac:dyDescent="0.25">
      <c r="A5" s="8" t="s">
        <v>282</v>
      </c>
      <c r="B5" s="13">
        <v>44524.911805555559</v>
      </c>
      <c r="C5" s="128"/>
      <c r="D5" s="133"/>
      <c r="E5" s="6"/>
    </row>
    <row r="6" spans="1:5" outlineLevel="1" x14ac:dyDescent="0.25">
      <c r="A6" s="8" t="s">
        <v>285</v>
      </c>
      <c r="B6" s="78">
        <v>44524.911805555559</v>
      </c>
      <c r="C6" s="128"/>
      <c r="D6" s="133"/>
      <c r="E6" s="6"/>
    </row>
    <row r="7" spans="1:5" outlineLevel="1" x14ac:dyDescent="0.25">
      <c r="A7" s="8" t="s">
        <v>288</v>
      </c>
      <c r="B7" s="13">
        <v>44526.692361111112</v>
      </c>
      <c r="C7" s="128"/>
      <c r="D7" s="133"/>
      <c r="E7" s="6"/>
    </row>
    <row r="8" spans="1:5" outlineLevel="1" x14ac:dyDescent="0.25">
      <c r="A8" s="8" t="s">
        <v>289</v>
      </c>
      <c r="B8" s="78">
        <v>44526.692361111112</v>
      </c>
      <c r="C8" s="128"/>
      <c r="D8" s="133"/>
      <c r="E8" s="6"/>
    </row>
    <row r="9" spans="1:5" outlineLevel="1" x14ac:dyDescent="0.25">
      <c r="A9" s="8" t="s">
        <v>290</v>
      </c>
      <c r="B9" s="162">
        <v>1.7805555555532919</v>
      </c>
      <c r="D9" s="133"/>
      <c r="E9" s="6"/>
    </row>
    <row r="10" spans="1:5" outlineLevel="1" x14ac:dyDescent="0.25">
      <c r="A10" s="8" t="s">
        <v>294</v>
      </c>
      <c r="B10" s="102">
        <v>1.7805555555532919</v>
      </c>
      <c r="C10" s="128"/>
      <c r="D10" s="133"/>
      <c r="E10" s="6"/>
    </row>
    <row r="11" spans="1:5" outlineLevel="1" x14ac:dyDescent="0.25">
      <c r="A11" s="8" t="s">
        <v>538</v>
      </c>
      <c r="B11" s="133">
        <v>57120</v>
      </c>
      <c r="C11" s="128"/>
      <c r="D11" s="133"/>
      <c r="E11" s="6"/>
    </row>
    <row r="12" spans="1:5" outlineLevel="1" x14ac:dyDescent="0.25">
      <c r="A12" s="8" t="s">
        <v>300</v>
      </c>
      <c r="B12" s="133">
        <v>51262</v>
      </c>
      <c r="C12" s="128"/>
      <c r="D12" s="133"/>
      <c r="E12" s="6"/>
    </row>
    <row r="13" spans="1:5" outlineLevel="1" x14ac:dyDescent="0.25">
      <c r="A13" s="8" t="s">
        <v>302</v>
      </c>
      <c r="B13" s="133">
        <v>5858</v>
      </c>
      <c r="C13" s="128"/>
      <c r="D13" s="133"/>
      <c r="E13" s="6"/>
    </row>
    <row r="14" spans="1:5" outlineLevel="1" x14ac:dyDescent="0.25">
      <c r="A14" s="8" t="s">
        <v>539</v>
      </c>
      <c r="B14" s="133">
        <v>5852</v>
      </c>
      <c r="C14" s="128"/>
      <c r="D14" s="133"/>
      <c r="E14" s="6"/>
    </row>
    <row r="15" spans="1:5" outlineLevel="1" x14ac:dyDescent="0.25">
      <c r="A15" s="8" t="s">
        <v>540</v>
      </c>
      <c r="B15" s="133">
        <v>406</v>
      </c>
      <c r="C15" s="128"/>
      <c r="D15" s="133"/>
      <c r="E15" s="6"/>
    </row>
    <row r="16" spans="1:5" outlineLevel="1" x14ac:dyDescent="0.25">
      <c r="A16" s="8" t="s">
        <v>307</v>
      </c>
      <c r="B16" s="133">
        <v>406</v>
      </c>
      <c r="C16" s="128"/>
      <c r="D16" s="133"/>
      <c r="E16" s="6"/>
    </row>
    <row r="17" spans="1:5" outlineLevel="1" x14ac:dyDescent="0.25">
      <c r="A17" s="8" t="s">
        <v>541</v>
      </c>
      <c r="B17" s="133">
        <v>307</v>
      </c>
      <c r="C17" s="128"/>
      <c r="D17" s="133"/>
      <c r="E17" s="6"/>
    </row>
    <row r="18" spans="1:5" outlineLevel="1" x14ac:dyDescent="0.25">
      <c r="A18" s="8" t="s">
        <v>542</v>
      </c>
      <c r="B18" s="133">
        <v>1025</v>
      </c>
      <c r="C18" s="128"/>
      <c r="D18" s="133"/>
      <c r="E18" s="6"/>
    </row>
    <row r="19" spans="1:5" ht="30" outlineLevel="1" x14ac:dyDescent="0.25">
      <c r="A19" s="8" t="s">
        <v>311</v>
      </c>
      <c r="B19" s="133">
        <v>0</v>
      </c>
      <c r="C19" s="128"/>
      <c r="D19" s="133"/>
      <c r="E19" s="6" t="s">
        <v>543</v>
      </c>
    </row>
    <row r="20" spans="1:5" outlineLevel="1" x14ac:dyDescent="0.25">
      <c r="A20" s="8" t="s">
        <v>312</v>
      </c>
      <c r="B20" s="133">
        <v>0</v>
      </c>
      <c r="C20" s="128"/>
      <c r="D20" s="133"/>
      <c r="E20" s="6"/>
    </row>
    <row r="21" spans="1:5" outlineLevel="1" x14ac:dyDescent="0.25">
      <c r="A21" s="8" t="s">
        <v>544</v>
      </c>
      <c r="B21" s="133">
        <v>1004</v>
      </c>
      <c r="C21" s="128"/>
      <c r="D21" s="133"/>
      <c r="E21" s="6"/>
    </row>
    <row r="22" spans="1:5" outlineLevel="1" x14ac:dyDescent="0.25">
      <c r="A22" s="8" t="s">
        <v>315</v>
      </c>
      <c r="B22" s="2">
        <v>1</v>
      </c>
      <c r="C22" s="128"/>
      <c r="D22" s="133"/>
      <c r="E22" s="6"/>
    </row>
    <row r="23" spans="1:5" outlineLevel="1" collapsed="1" x14ac:dyDescent="0.25">
      <c r="A23" s="8" t="s">
        <v>317</v>
      </c>
      <c r="B23" s="2">
        <v>5</v>
      </c>
      <c r="C23" s="128"/>
      <c r="D23" s="133"/>
      <c r="E23" s="6"/>
    </row>
    <row r="24" spans="1:5" outlineLevel="1" x14ac:dyDescent="0.25">
      <c r="A24" s="8" t="s">
        <v>545</v>
      </c>
      <c r="B24" s="2">
        <v>241</v>
      </c>
      <c r="C24" s="128"/>
      <c r="D24" s="133"/>
      <c r="E24" s="6"/>
    </row>
    <row r="25" spans="1:5" outlineLevel="1" x14ac:dyDescent="0.25">
      <c r="A25" s="8" t="s">
        <v>321</v>
      </c>
      <c r="B25" s="2">
        <v>0</v>
      </c>
      <c r="C25" s="128"/>
      <c r="D25" s="133"/>
      <c r="E25" s="6"/>
    </row>
    <row r="26" spans="1:5" outlineLevel="1" x14ac:dyDescent="0.25">
      <c r="A26" s="8" t="s">
        <v>546</v>
      </c>
      <c r="B26" s="2">
        <v>0</v>
      </c>
      <c r="C26" s="128"/>
      <c r="D26" s="133"/>
      <c r="E26" s="6"/>
    </row>
    <row r="27" spans="1:5" outlineLevel="1" x14ac:dyDescent="0.25">
      <c r="A27" s="8" t="s">
        <v>323</v>
      </c>
      <c r="B27" s="2">
        <v>0</v>
      </c>
      <c r="C27" s="128"/>
      <c r="D27" s="133"/>
      <c r="E27" s="6"/>
    </row>
    <row r="28" spans="1:5" outlineLevel="1" x14ac:dyDescent="0.25">
      <c r="A28" s="8" t="s">
        <v>325</v>
      </c>
      <c r="B28" s="2">
        <v>13</v>
      </c>
      <c r="C28" s="128"/>
      <c r="D28" s="133"/>
      <c r="E28" s="6"/>
    </row>
    <row r="29" spans="1:5" outlineLevel="1" x14ac:dyDescent="0.25">
      <c r="A29" s="8" t="s">
        <v>326</v>
      </c>
      <c r="B29" s="2">
        <v>496.5</v>
      </c>
      <c r="C29" s="128"/>
      <c r="D29" s="133"/>
      <c r="E29" s="6"/>
    </row>
    <row r="30" spans="1:5" outlineLevel="1" x14ac:dyDescent="0.25">
      <c r="A30" s="8" t="s">
        <v>327</v>
      </c>
      <c r="B30" s="208" t="s">
        <v>547</v>
      </c>
      <c r="C30" s="128"/>
      <c r="D30" s="133"/>
      <c r="E30" s="6" t="s">
        <v>548</v>
      </c>
    </row>
    <row r="31" spans="1:5" outlineLevel="1" x14ac:dyDescent="0.25">
      <c r="A31" s="8" t="s">
        <v>329</v>
      </c>
      <c r="B31" s="208" t="s">
        <v>547</v>
      </c>
      <c r="C31" s="128"/>
      <c r="D31" s="133"/>
      <c r="E31" s="6" t="s">
        <v>549</v>
      </c>
    </row>
    <row r="32" spans="1:5" ht="30" outlineLevel="1" x14ac:dyDescent="0.25">
      <c r="A32" s="8" t="s">
        <v>550</v>
      </c>
      <c r="B32" s="208" t="s">
        <v>547</v>
      </c>
      <c r="C32" s="128"/>
      <c r="D32" s="133"/>
      <c r="E32" s="6" t="s">
        <v>551</v>
      </c>
    </row>
    <row r="33" spans="1:5" outlineLevel="1" x14ac:dyDescent="0.25">
      <c r="A33" s="8" t="s">
        <v>332</v>
      </c>
      <c r="B33" s="2">
        <v>0</v>
      </c>
      <c r="C33" s="128"/>
      <c r="D33" s="133"/>
      <c r="E33" s="6"/>
    </row>
    <row r="34" spans="1:5" outlineLevel="1" x14ac:dyDescent="0.25">
      <c r="A34" s="8" t="s">
        <v>333</v>
      </c>
      <c r="B34" s="2">
        <v>0</v>
      </c>
      <c r="C34" s="128"/>
      <c r="D34" s="133"/>
      <c r="E34" s="6"/>
    </row>
    <row r="35" spans="1:5" outlineLevel="1" collapsed="1" x14ac:dyDescent="0.25">
      <c r="A35" s="8" t="s">
        <v>335</v>
      </c>
      <c r="B35" s="2">
        <v>0</v>
      </c>
      <c r="C35" s="128"/>
      <c r="D35" s="133"/>
      <c r="E35" s="6"/>
    </row>
    <row r="36" spans="1:5" x14ac:dyDescent="0.25">
      <c r="A36" s="116" t="s">
        <v>337</v>
      </c>
      <c r="B36" s="2"/>
      <c r="C36" s="128"/>
      <c r="D36" s="133"/>
      <c r="E36" s="6"/>
    </row>
    <row r="37" spans="1:5" x14ac:dyDescent="0.25">
      <c r="A37" s="115" t="s">
        <v>338</v>
      </c>
      <c r="B37" s="2"/>
      <c r="C37" s="128"/>
      <c r="D37" s="133"/>
      <c r="E37" s="6"/>
    </row>
    <row r="38" spans="1:5" outlineLevel="1" x14ac:dyDescent="0.25">
      <c r="A38" s="8" t="s">
        <v>339</v>
      </c>
      <c r="B38" s="2">
        <v>0</v>
      </c>
      <c r="C38" s="128"/>
      <c r="D38" s="133"/>
      <c r="E38" s="6"/>
    </row>
    <row r="39" spans="1:5" outlineLevel="1" x14ac:dyDescent="0.25">
      <c r="A39" s="8" t="s">
        <v>341</v>
      </c>
      <c r="B39" s="2">
        <v>0</v>
      </c>
      <c r="C39" s="128"/>
      <c r="D39" s="133"/>
      <c r="E39" s="6"/>
    </row>
    <row r="40" spans="1:5" collapsed="1" x14ac:dyDescent="0.25">
      <c r="A40" s="116" t="s">
        <v>343</v>
      </c>
      <c r="B40" s="2"/>
      <c r="C40" s="128"/>
      <c r="D40" s="133"/>
      <c r="E40" s="6"/>
    </row>
    <row r="41" spans="1:5" x14ac:dyDescent="0.25">
      <c r="A41" s="115" t="s">
        <v>344</v>
      </c>
      <c r="B41" s="2"/>
      <c r="C41" s="128"/>
      <c r="D41" s="133"/>
      <c r="E41" s="6"/>
    </row>
    <row r="42" spans="1:5" outlineLevel="1" x14ac:dyDescent="0.25">
      <c r="A42" s="8" t="s">
        <v>552</v>
      </c>
      <c r="B42" s="2">
        <v>3</v>
      </c>
      <c r="C42" s="128"/>
      <c r="D42" s="133"/>
      <c r="E42" s="6"/>
    </row>
    <row r="43" spans="1:5" outlineLevel="1" x14ac:dyDescent="0.25">
      <c r="A43" s="8" t="s">
        <v>347</v>
      </c>
      <c r="B43" s="160">
        <v>0.15597222222222221</v>
      </c>
      <c r="C43" s="128"/>
      <c r="D43" s="133"/>
      <c r="E43" s="6" t="s">
        <v>553</v>
      </c>
    </row>
    <row r="44" spans="1:5" outlineLevel="1" x14ac:dyDescent="0.25">
      <c r="A44" s="8" t="s">
        <v>348</v>
      </c>
      <c r="B44" s="2">
        <v>5</v>
      </c>
      <c r="C44" s="128"/>
      <c r="D44" s="133"/>
      <c r="E44" s="6"/>
    </row>
    <row r="45" spans="1:5" outlineLevel="1" x14ac:dyDescent="0.25">
      <c r="A45" s="8" t="s">
        <v>349</v>
      </c>
      <c r="B45" s="2">
        <v>5</v>
      </c>
      <c r="C45" s="128"/>
      <c r="D45" s="133"/>
      <c r="E45" s="6"/>
    </row>
    <row r="46" spans="1:5" ht="30" outlineLevel="1" x14ac:dyDescent="0.25">
      <c r="A46" s="8" t="s">
        <v>350</v>
      </c>
      <c r="B46" s="2">
        <v>0</v>
      </c>
      <c r="C46" s="128"/>
      <c r="D46" s="133"/>
      <c r="E46" s="6" t="s">
        <v>554</v>
      </c>
    </row>
    <row r="47" spans="1:5" outlineLevel="1" x14ac:dyDescent="0.25">
      <c r="A47" s="8" t="s">
        <v>351</v>
      </c>
      <c r="B47" s="2">
        <v>5</v>
      </c>
      <c r="C47" s="128"/>
      <c r="D47" s="133"/>
      <c r="E47" s="6"/>
    </row>
    <row r="48" spans="1:5" outlineLevel="1" x14ac:dyDescent="0.25">
      <c r="A48" s="8" t="s">
        <v>352</v>
      </c>
      <c r="B48" s="2">
        <v>1</v>
      </c>
      <c r="C48" s="128"/>
      <c r="D48" s="133"/>
      <c r="E48" s="6"/>
    </row>
    <row r="49" spans="1:5" outlineLevel="1" collapsed="1" x14ac:dyDescent="0.25">
      <c r="A49" s="8" t="s">
        <v>353</v>
      </c>
      <c r="B49" s="2">
        <v>0</v>
      </c>
      <c r="C49" s="128"/>
      <c r="D49" s="133"/>
      <c r="E49" s="6"/>
    </row>
    <row r="50" spans="1:5" outlineLevel="1" x14ac:dyDescent="0.25">
      <c r="A50" s="8" t="s">
        <v>354</v>
      </c>
      <c r="B50" s="2">
        <v>5</v>
      </c>
      <c r="C50" s="128"/>
      <c r="D50" s="133"/>
      <c r="E50" s="6" t="s">
        <v>553</v>
      </c>
    </row>
    <row r="51" spans="1:5" x14ac:dyDescent="0.25">
      <c r="A51" s="115" t="s">
        <v>356</v>
      </c>
      <c r="B51" s="2"/>
      <c r="C51" s="128"/>
      <c r="D51" s="158"/>
      <c r="E51" s="6"/>
    </row>
    <row r="52" spans="1:5" outlineLevel="1" x14ac:dyDescent="0.25">
      <c r="A52" s="8" t="s">
        <v>357</v>
      </c>
      <c r="B52" s="133">
        <v>0</v>
      </c>
      <c r="C52" s="157"/>
      <c r="D52" s="210"/>
      <c r="E52" s="6"/>
    </row>
    <row r="53" spans="1:5" x14ac:dyDescent="0.25">
      <c r="A53" s="115" t="s">
        <v>359</v>
      </c>
      <c r="B53" s="133"/>
      <c r="C53" s="157"/>
      <c r="D53" s="210"/>
      <c r="E53" s="6"/>
    </row>
    <row r="54" spans="1:5" outlineLevel="1" x14ac:dyDescent="0.25">
      <c r="A54" s="8" t="s">
        <v>360</v>
      </c>
      <c r="B54" s="133">
        <v>0</v>
      </c>
      <c r="C54" s="157"/>
      <c r="D54" s="210"/>
      <c r="E54" s="6"/>
    </row>
    <row r="55" spans="1:5" outlineLevel="1" x14ac:dyDescent="0.25">
      <c r="A55" s="8" t="s">
        <v>361</v>
      </c>
      <c r="B55" s="133">
        <v>2</v>
      </c>
      <c r="C55" s="157"/>
      <c r="D55" s="210"/>
      <c r="E55" s="6"/>
    </row>
    <row r="56" spans="1:5" outlineLevel="1" x14ac:dyDescent="0.25">
      <c r="A56" s="8" t="s">
        <v>362</v>
      </c>
      <c r="B56" s="133">
        <v>0</v>
      </c>
      <c r="C56" s="157"/>
      <c r="D56" s="210"/>
      <c r="E56" s="6"/>
    </row>
    <row r="57" spans="1:5" x14ac:dyDescent="0.25">
      <c r="A57" s="115" t="s">
        <v>363</v>
      </c>
      <c r="B57" s="2"/>
      <c r="C57" s="128"/>
      <c r="D57" s="133"/>
      <c r="E57" s="6"/>
    </row>
    <row r="58" spans="1:5" outlineLevel="1" x14ac:dyDescent="0.25">
      <c r="A58" s="8" t="s">
        <v>364</v>
      </c>
      <c r="B58" s="133">
        <v>181</v>
      </c>
      <c r="C58" s="128"/>
      <c r="D58" s="133"/>
      <c r="E58" s="6"/>
    </row>
    <row r="59" spans="1:5" outlineLevel="1" x14ac:dyDescent="0.25">
      <c r="A59" s="8" t="s">
        <v>366</v>
      </c>
      <c r="B59" s="133">
        <v>18.5</v>
      </c>
      <c r="C59" s="128"/>
      <c r="D59" s="133"/>
      <c r="E59" s="6"/>
    </row>
    <row r="60" spans="1:5" x14ac:dyDescent="0.25">
      <c r="A60" s="115" t="s">
        <v>367</v>
      </c>
      <c r="B60" s="133"/>
      <c r="C60" s="128"/>
      <c r="D60" s="133"/>
      <c r="E60" s="6"/>
    </row>
    <row r="61" spans="1:5" outlineLevel="1" x14ac:dyDescent="0.25">
      <c r="A61" s="8" t="s">
        <v>368</v>
      </c>
      <c r="B61" s="133">
        <v>0</v>
      </c>
      <c r="C61" s="128"/>
      <c r="D61" s="133"/>
      <c r="E61" s="6"/>
    </row>
    <row r="62" spans="1:5" outlineLevel="1" x14ac:dyDescent="0.25">
      <c r="A62" s="8" t="s">
        <v>369</v>
      </c>
      <c r="B62" s="133">
        <v>0</v>
      </c>
      <c r="C62" s="128"/>
      <c r="D62" s="133"/>
      <c r="E62" s="6"/>
    </row>
    <row r="63" spans="1:5" outlineLevel="1" x14ac:dyDescent="0.25">
      <c r="A63" s="8" t="s">
        <v>370</v>
      </c>
      <c r="B63" s="133">
        <v>109</v>
      </c>
      <c r="C63" s="128"/>
      <c r="D63" s="133"/>
      <c r="E63" s="6"/>
    </row>
    <row r="64" spans="1:5" outlineLevel="1" x14ac:dyDescent="0.25">
      <c r="A64" s="8" t="s">
        <v>371</v>
      </c>
      <c r="B64" s="133">
        <v>60</v>
      </c>
      <c r="C64" s="128"/>
      <c r="D64" s="133"/>
      <c r="E64" s="6"/>
    </row>
    <row r="65" spans="1:5" outlineLevel="1" x14ac:dyDescent="0.25">
      <c r="A65" s="8" t="s">
        <v>372</v>
      </c>
      <c r="B65" s="133">
        <v>5</v>
      </c>
      <c r="C65" s="128"/>
      <c r="D65" s="133"/>
      <c r="E65" s="6"/>
    </row>
    <row r="66" spans="1:5" x14ac:dyDescent="0.25">
      <c r="A66" s="116" t="s">
        <v>373</v>
      </c>
      <c r="B66" s="2"/>
      <c r="C66" s="128"/>
      <c r="D66" s="133"/>
      <c r="E66" s="6"/>
    </row>
    <row r="67" spans="1:5" x14ac:dyDescent="0.25">
      <c r="A67" s="115" t="s">
        <v>374</v>
      </c>
      <c r="B67" s="2"/>
      <c r="C67" s="128"/>
      <c r="D67" s="133"/>
      <c r="E67" s="6"/>
    </row>
    <row r="68" spans="1:5" outlineLevel="1" x14ac:dyDescent="0.25">
      <c r="A68" s="8" t="s">
        <v>375</v>
      </c>
      <c r="B68" s="133">
        <v>5809</v>
      </c>
      <c r="C68" s="128"/>
      <c r="D68" s="133"/>
      <c r="E68" s="6"/>
    </row>
    <row r="69" spans="1:5" outlineLevel="1" collapsed="1" x14ac:dyDescent="0.25">
      <c r="A69" s="8" t="s">
        <v>377</v>
      </c>
      <c r="B69" s="133">
        <v>403</v>
      </c>
      <c r="C69" s="128"/>
      <c r="D69" s="133"/>
      <c r="E69" s="6"/>
    </row>
    <row r="70" spans="1:5" outlineLevel="1" x14ac:dyDescent="0.25">
      <c r="A70" s="8" t="s">
        <v>379</v>
      </c>
      <c r="B70" s="133">
        <v>353</v>
      </c>
      <c r="C70" s="128"/>
      <c r="D70" s="133"/>
      <c r="E70" s="6"/>
    </row>
    <row r="71" spans="1:5" outlineLevel="1" collapsed="1" x14ac:dyDescent="0.25">
      <c r="A71" s="8" t="s">
        <v>382</v>
      </c>
      <c r="B71" s="133">
        <v>0</v>
      </c>
      <c r="C71" s="128"/>
      <c r="D71" s="133"/>
      <c r="E71" s="6" t="s">
        <v>555</v>
      </c>
    </row>
    <row r="72" spans="1:5" outlineLevel="1" x14ac:dyDescent="0.25">
      <c r="A72" s="8" t="s">
        <v>383</v>
      </c>
      <c r="B72" s="133">
        <v>3</v>
      </c>
      <c r="C72" s="128"/>
      <c r="D72" s="133"/>
      <c r="E72" s="6"/>
    </row>
    <row r="73" spans="1:5" x14ac:dyDescent="0.25">
      <c r="A73" s="115" t="s">
        <v>384</v>
      </c>
      <c r="B73" s="133"/>
      <c r="C73" s="128"/>
      <c r="D73" s="133"/>
      <c r="E73" s="6"/>
    </row>
    <row r="74" spans="1:5" outlineLevel="1" x14ac:dyDescent="0.25">
      <c r="A74" s="8" t="s">
        <v>385</v>
      </c>
      <c r="B74" s="133">
        <v>68</v>
      </c>
      <c r="C74" s="128"/>
      <c r="D74" s="133"/>
      <c r="E74" s="6"/>
    </row>
    <row r="75" spans="1:5" outlineLevel="1" x14ac:dyDescent="0.25">
      <c r="A75" s="8" t="s">
        <v>386</v>
      </c>
      <c r="B75" s="133">
        <v>381</v>
      </c>
      <c r="C75" s="128"/>
      <c r="D75" s="133"/>
      <c r="E75" s="6"/>
    </row>
    <row r="76" spans="1:5" x14ac:dyDescent="0.25">
      <c r="A76" s="115" t="s">
        <v>387</v>
      </c>
      <c r="B76" s="2"/>
      <c r="C76" s="128"/>
      <c r="D76" s="133"/>
      <c r="E76" s="6"/>
    </row>
    <row r="77" spans="1:5" outlineLevel="1" x14ac:dyDescent="0.25">
      <c r="A77" s="8" t="s">
        <v>556</v>
      </c>
      <c r="B77" s="2">
        <v>3</v>
      </c>
      <c r="C77" s="128"/>
      <c r="D77" s="133"/>
      <c r="E77" s="6"/>
    </row>
    <row r="78" spans="1:5" outlineLevel="1" x14ac:dyDescent="0.25">
      <c r="A78" s="8" t="s">
        <v>557</v>
      </c>
      <c r="B78" s="2">
        <v>231</v>
      </c>
      <c r="C78" s="128"/>
      <c r="D78" s="133"/>
      <c r="E78" s="6"/>
    </row>
    <row r="79" spans="1:5" outlineLevel="1" x14ac:dyDescent="0.25">
      <c r="A79" s="8" t="s">
        <v>558</v>
      </c>
      <c r="B79" s="2">
        <v>1043</v>
      </c>
      <c r="C79" s="128"/>
      <c r="D79" s="133"/>
      <c r="E79" s="6"/>
    </row>
    <row r="80" spans="1:5" outlineLevel="1" x14ac:dyDescent="0.25">
      <c r="A80" s="8" t="s">
        <v>559</v>
      </c>
      <c r="B80" s="2">
        <v>215</v>
      </c>
      <c r="C80" s="128"/>
      <c r="D80" s="133"/>
      <c r="E80" s="6"/>
    </row>
    <row r="81" spans="1:5" outlineLevel="1" collapsed="1" x14ac:dyDescent="0.25">
      <c r="A81" s="8" t="s">
        <v>560</v>
      </c>
      <c r="B81" s="2">
        <v>884</v>
      </c>
      <c r="C81" s="128"/>
      <c r="D81" s="133"/>
      <c r="E81" s="6"/>
    </row>
    <row r="82" spans="1:5" outlineLevel="1" x14ac:dyDescent="0.25">
      <c r="A82" s="8" t="s">
        <v>561</v>
      </c>
      <c r="B82" s="2">
        <v>672</v>
      </c>
      <c r="C82" s="128"/>
      <c r="D82" s="133"/>
      <c r="E82" s="6"/>
    </row>
    <row r="83" spans="1:5" outlineLevel="1" x14ac:dyDescent="0.25">
      <c r="A83" s="8" t="s">
        <v>562</v>
      </c>
      <c r="B83" s="2">
        <v>1406</v>
      </c>
      <c r="C83" s="128"/>
      <c r="D83" s="133"/>
      <c r="E83" s="6"/>
    </row>
    <row r="84" spans="1:5" outlineLevel="1" x14ac:dyDescent="0.25">
      <c r="A84" s="8" t="s">
        <v>563</v>
      </c>
      <c r="B84" s="2">
        <v>2503</v>
      </c>
      <c r="C84" s="128"/>
      <c r="D84" s="133"/>
      <c r="E84" s="6"/>
    </row>
    <row r="85" spans="1:5" outlineLevel="1" collapsed="1" x14ac:dyDescent="0.25">
      <c r="A85" s="8" t="s">
        <v>564</v>
      </c>
      <c r="B85" s="2">
        <v>0</v>
      </c>
      <c r="C85" s="128"/>
      <c r="D85" s="133"/>
      <c r="E85" s="6"/>
    </row>
    <row r="86" spans="1:5" x14ac:dyDescent="0.25">
      <c r="A86" s="115" t="s">
        <v>401</v>
      </c>
      <c r="B86" s="2"/>
      <c r="C86" s="128"/>
      <c r="D86" s="133"/>
      <c r="E86" s="6"/>
    </row>
    <row r="87" spans="1:5" outlineLevel="1" x14ac:dyDescent="0.25">
      <c r="A87" s="8" t="s">
        <v>402</v>
      </c>
      <c r="B87" s="2">
        <v>51262</v>
      </c>
      <c r="C87" s="128"/>
      <c r="D87" s="133"/>
      <c r="E87" s="6"/>
    </row>
    <row r="88" spans="1:5" outlineLevel="1" x14ac:dyDescent="0.25">
      <c r="A88" s="8" t="s">
        <v>403</v>
      </c>
      <c r="B88" s="133">
        <v>0</v>
      </c>
      <c r="C88" s="128"/>
      <c r="D88" s="133"/>
      <c r="E88" s="6"/>
    </row>
    <row r="89" spans="1:5" collapsed="1" x14ac:dyDescent="0.25">
      <c r="A89" s="116" t="s">
        <v>404</v>
      </c>
      <c r="B89" s="2"/>
      <c r="C89" s="128"/>
      <c r="D89" s="133"/>
      <c r="E89" s="6"/>
    </row>
    <row r="90" spans="1:5" x14ac:dyDescent="0.25">
      <c r="A90" s="115" t="s">
        <v>405</v>
      </c>
      <c r="B90" s="2"/>
      <c r="C90" s="128"/>
      <c r="D90" s="133"/>
      <c r="E90" s="6"/>
    </row>
    <row r="91" spans="1:5" outlineLevel="1" x14ac:dyDescent="0.25">
      <c r="A91" s="8" t="s">
        <v>406</v>
      </c>
      <c r="B91" s="2">
        <v>0</v>
      </c>
      <c r="C91" s="128"/>
      <c r="D91" s="133"/>
      <c r="E91" s="6"/>
    </row>
    <row r="92" spans="1:5" outlineLevel="1" x14ac:dyDescent="0.25">
      <c r="A92" s="8" t="s">
        <v>408</v>
      </c>
      <c r="B92" s="2">
        <v>48</v>
      </c>
      <c r="C92" s="128"/>
      <c r="D92" s="133"/>
      <c r="E92" s="6"/>
    </row>
    <row r="93" spans="1:5" outlineLevel="1" x14ac:dyDescent="0.25">
      <c r="A93" s="8" t="s">
        <v>410</v>
      </c>
      <c r="B93" s="2">
        <v>52</v>
      </c>
      <c r="C93" s="128"/>
      <c r="D93" s="133"/>
      <c r="E93" s="6"/>
    </row>
    <row r="94" spans="1:5" outlineLevel="1" x14ac:dyDescent="0.25">
      <c r="A94" s="8" t="s">
        <v>411</v>
      </c>
      <c r="B94" s="2">
        <v>583</v>
      </c>
      <c r="C94" s="128"/>
      <c r="D94" s="133"/>
      <c r="E94" s="6"/>
    </row>
    <row r="95" spans="1:5" outlineLevel="1" x14ac:dyDescent="0.25">
      <c r="A95" s="8" t="s">
        <v>565</v>
      </c>
      <c r="B95" s="2">
        <v>0</v>
      </c>
      <c r="C95" s="128"/>
      <c r="D95" s="133"/>
      <c r="E95" s="6"/>
    </row>
    <row r="96" spans="1:5" x14ac:dyDescent="0.25">
      <c r="A96" s="115" t="s">
        <v>413</v>
      </c>
      <c r="B96" s="2"/>
      <c r="C96" s="128"/>
      <c r="D96" s="133"/>
      <c r="E96" s="6"/>
    </row>
    <row r="97" spans="1:5" outlineLevel="1" x14ac:dyDescent="0.25">
      <c r="A97" s="8" t="s">
        <v>414</v>
      </c>
      <c r="B97" s="2">
        <v>1023</v>
      </c>
      <c r="C97" s="128"/>
      <c r="D97" s="133"/>
      <c r="E97" s="6"/>
    </row>
    <row r="98" spans="1:5" outlineLevel="1" x14ac:dyDescent="0.25">
      <c r="A98" s="8" t="s">
        <v>416</v>
      </c>
      <c r="B98" s="2">
        <v>3</v>
      </c>
      <c r="C98" s="128"/>
      <c r="D98" s="133"/>
      <c r="E98" s="6"/>
    </row>
    <row r="99" spans="1:5" outlineLevel="1" x14ac:dyDescent="0.25">
      <c r="A99" s="8" t="s">
        <v>417</v>
      </c>
      <c r="B99" s="2">
        <v>0</v>
      </c>
      <c r="C99" s="128"/>
      <c r="D99" s="133"/>
      <c r="E99" s="6"/>
    </row>
    <row r="100" spans="1:5" outlineLevel="1" collapsed="1" x14ac:dyDescent="0.25">
      <c r="A100" s="8" t="s">
        <v>418</v>
      </c>
      <c r="B100" s="2">
        <v>0</v>
      </c>
      <c r="C100" s="128"/>
      <c r="D100" s="133"/>
      <c r="E100" s="6"/>
    </row>
    <row r="101" spans="1:5" x14ac:dyDescent="0.25">
      <c r="A101" s="116" t="s">
        <v>419</v>
      </c>
      <c r="B101" s="2"/>
      <c r="C101" s="128"/>
      <c r="D101" s="133"/>
      <c r="E101" s="6"/>
    </row>
    <row r="102" spans="1:5" x14ac:dyDescent="0.25">
      <c r="A102" s="115" t="s">
        <v>420</v>
      </c>
      <c r="B102" s="2"/>
      <c r="C102" s="128"/>
      <c r="D102" s="133"/>
      <c r="E102" s="6"/>
    </row>
    <row r="103" spans="1:5" outlineLevel="1" x14ac:dyDescent="0.25">
      <c r="A103" s="8" t="s">
        <v>421</v>
      </c>
      <c r="B103" s="2">
        <v>23</v>
      </c>
      <c r="C103" s="128"/>
      <c r="D103" s="133"/>
      <c r="E103" s="6"/>
    </row>
    <row r="104" spans="1:5" x14ac:dyDescent="0.25">
      <c r="A104" s="115" t="s">
        <v>424</v>
      </c>
      <c r="B104" s="2"/>
      <c r="C104" s="128"/>
      <c r="D104" s="133"/>
      <c r="E104" s="6"/>
    </row>
    <row r="105" spans="1:5" ht="30" outlineLevel="1" collapsed="1" x14ac:dyDescent="0.25">
      <c r="A105" s="8" t="s">
        <v>425</v>
      </c>
      <c r="B105" s="134" t="s">
        <v>547</v>
      </c>
      <c r="C105" s="2"/>
      <c r="D105" s="133"/>
      <c r="E105" s="6" t="s">
        <v>566</v>
      </c>
    </row>
    <row r="106" spans="1:5" ht="30" outlineLevel="1" x14ac:dyDescent="0.25">
      <c r="A106" s="8" t="s">
        <v>427</v>
      </c>
      <c r="B106" s="134" t="s">
        <v>547</v>
      </c>
      <c r="C106" s="2"/>
      <c r="D106" s="133"/>
      <c r="E106" s="6" t="s">
        <v>566</v>
      </c>
    </row>
    <row r="107" spans="1:5" ht="30" outlineLevel="1" x14ac:dyDescent="0.25">
      <c r="A107" s="8" t="s">
        <v>430</v>
      </c>
      <c r="B107" s="134" t="s">
        <v>547</v>
      </c>
      <c r="C107" s="2"/>
      <c r="D107" s="133"/>
      <c r="E107" s="6" t="s">
        <v>566</v>
      </c>
    </row>
    <row r="108" spans="1:5" outlineLevel="1" collapsed="1" x14ac:dyDescent="0.25">
      <c r="A108" s="8" t="s">
        <v>431</v>
      </c>
      <c r="B108" s="2">
        <v>249</v>
      </c>
      <c r="C108" s="128"/>
      <c r="D108" s="133"/>
      <c r="E108" s="6"/>
    </row>
    <row r="109" spans="1:5" x14ac:dyDescent="0.25">
      <c r="A109" s="115" t="s">
        <v>432</v>
      </c>
      <c r="B109" s="2"/>
      <c r="C109" s="128"/>
      <c r="D109" s="133"/>
      <c r="E109" s="6"/>
    </row>
    <row r="110" spans="1:5" outlineLevel="1" x14ac:dyDescent="0.25">
      <c r="A110" s="8" t="s">
        <v>433</v>
      </c>
      <c r="B110" s="2">
        <v>49646</v>
      </c>
      <c r="C110" s="128"/>
      <c r="D110" s="133"/>
      <c r="E110" s="6"/>
    </row>
    <row r="111" spans="1:5" outlineLevel="1" x14ac:dyDescent="0.25">
      <c r="A111" s="8" t="s">
        <v>434</v>
      </c>
      <c r="B111" s="2">
        <v>296658</v>
      </c>
      <c r="C111" s="128"/>
      <c r="D111" s="133"/>
      <c r="E111" s="6"/>
    </row>
    <row r="112" spans="1:5" outlineLevel="1" x14ac:dyDescent="0.25">
      <c r="A112" s="8" t="s">
        <v>435</v>
      </c>
      <c r="B112" s="2">
        <v>65611</v>
      </c>
      <c r="C112" s="128"/>
      <c r="D112" s="133"/>
      <c r="E112" s="6"/>
    </row>
    <row r="113" spans="1:5" x14ac:dyDescent="0.25">
      <c r="A113" s="115" t="s">
        <v>436</v>
      </c>
      <c r="B113" s="2"/>
      <c r="C113" s="128"/>
      <c r="D113" s="133"/>
      <c r="E113" s="6"/>
    </row>
    <row r="114" spans="1:5" ht="45" outlineLevel="1" x14ac:dyDescent="0.25">
      <c r="A114" s="8" t="s">
        <v>437</v>
      </c>
      <c r="B114" s="134" t="s">
        <v>567</v>
      </c>
      <c r="C114" s="128"/>
      <c r="D114" s="133"/>
      <c r="E114" s="6" t="s">
        <v>568</v>
      </c>
    </row>
    <row r="115" spans="1:5" ht="45" outlineLevel="1" x14ac:dyDescent="0.25">
      <c r="A115" s="8" t="s">
        <v>438</v>
      </c>
      <c r="B115" s="134" t="s">
        <v>567</v>
      </c>
      <c r="C115" s="128"/>
      <c r="D115" s="133"/>
      <c r="E115" s="6" t="s">
        <v>568</v>
      </c>
    </row>
    <row r="116" spans="1:5" collapsed="1" x14ac:dyDescent="0.25">
      <c r="A116" s="116" t="s">
        <v>439</v>
      </c>
      <c r="B116" s="2"/>
      <c r="C116" s="128"/>
      <c r="D116" s="133"/>
      <c r="E116" s="6"/>
    </row>
    <row r="117" spans="1:5" x14ac:dyDescent="0.25">
      <c r="A117" s="115" t="s">
        <v>440</v>
      </c>
      <c r="B117" s="2"/>
      <c r="C117" s="128"/>
      <c r="D117" s="133"/>
      <c r="E117" s="6"/>
    </row>
    <row r="118" spans="1:5" outlineLevel="1" x14ac:dyDescent="0.25">
      <c r="A118" s="8" t="s">
        <v>441</v>
      </c>
      <c r="B118" s="134" t="s">
        <v>567</v>
      </c>
      <c r="C118" s="128"/>
      <c r="D118" s="133"/>
      <c r="E118" s="6" t="s">
        <v>951</v>
      </c>
    </row>
    <row r="119" spans="1:5" outlineLevel="1" x14ac:dyDescent="0.25">
      <c r="A119" s="8" t="s">
        <v>444</v>
      </c>
      <c r="B119" s="134" t="s">
        <v>567</v>
      </c>
      <c r="C119" s="128"/>
      <c r="D119" s="133"/>
      <c r="E119" s="6" t="s">
        <v>951</v>
      </c>
    </row>
    <row r="120" spans="1:5" outlineLevel="1" x14ac:dyDescent="0.25">
      <c r="A120" s="8" t="s">
        <v>446</v>
      </c>
      <c r="B120" s="134" t="s">
        <v>567</v>
      </c>
      <c r="C120" s="128"/>
      <c r="D120" s="133"/>
      <c r="E120" s="6" t="s">
        <v>951</v>
      </c>
    </row>
    <row r="121" spans="1:5" outlineLevel="1" x14ac:dyDescent="0.25">
      <c r="A121" s="8" t="s">
        <v>448</v>
      </c>
      <c r="B121" s="134" t="s">
        <v>567</v>
      </c>
      <c r="C121" s="128"/>
      <c r="D121" s="133"/>
      <c r="E121" s="6" t="s">
        <v>951</v>
      </c>
    </row>
    <row r="122" spans="1:5" outlineLevel="1" x14ac:dyDescent="0.25">
      <c r="A122" s="8" t="s">
        <v>451</v>
      </c>
      <c r="B122" s="134" t="s">
        <v>567</v>
      </c>
      <c r="C122" s="128"/>
      <c r="D122" s="133"/>
      <c r="E122" s="6" t="s">
        <v>951</v>
      </c>
    </row>
    <row r="123" spans="1:5" outlineLevel="1" x14ac:dyDescent="0.25">
      <c r="A123" s="8" t="s">
        <v>452</v>
      </c>
      <c r="B123" s="134" t="s">
        <v>567</v>
      </c>
      <c r="C123" s="128"/>
      <c r="D123" s="133"/>
      <c r="E123" s="6" t="s">
        <v>951</v>
      </c>
    </row>
    <row r="124" spans="1:5" outlineLevel="1" x14ac:dyDescent="0.25">
      <c r="A124" s="8" t="s">
        <v>453</v>
      </c>
      <c r="B124" s="134" t="s">
        <v>567</v>
      </c>
      <c r="C124" s="128"/>
      <c r="D124" s="133"/>
      <c r="E124" s="6" t="s">
        <v>951</v>
      </c>
    </row>
    <row r="125" spans="1:5" outlineLevel="1" collapsed="1" x14ac:dyDescent="0.25">
      <c r="A125" s="8" t="s">
        <v>455</v>
      </c>
      <c r="B125" s="134" t="s">
        <v>567</v>
      </c>
      <c r="C125" s="128"/>
      <c r="D125" s="133"/>
      <c r="E125" s="6" t="s">
        <v>951</v>
      </c>
    </row>
    <row r="126" spans="1:5" outlineLevel="1" x14ac:dyDescent="0.25">
      <c r="A126" s="8" t="s">
        <v>569</v>
      </c>
      <c r="B126" s="134" t="s">
        <v>567</v>
      </c>
      <c r="C126" s="128"/>
      <c r="D126" s="133"/>
      <c r="E126" s="6" t="s">
        <v>951</v>
      </c>
    </row>
    <row r="127" spans="1:5" x14ac:dyDescent="0.25">
      <c r="A127" s="115" t="s">
        <v>457</v>
      </c>
      <c r="B127" s="2"/>
      <c r="C127" s="128"/>
      <c r="D127" s="133"/>
      <c r="E127" s="6"/>
    </row>
    <row r="128" spans="1:5" outlineLevel="1" x14ac:dyDescent="0.25">
      <c r="A128" s="8" t="s">
        <v>458</v>
      </c>
      <c r="B128" s="2" t="s">
        <v>570</v>
      </c>
      <c r="C128" s="128"/>
      <c r="D128" s="133"/>
      <c r="E128" s="6"/>
    </row>
    <row r="129" spans="1:5" outlineLevel="1" x14ac:dyDescent="0.25">
      <c r="A129" s="8" t="s">
        <v>460</v>
      </c>
      <c r="B129" s="2">
        <v>42</v>
      </c>
      <c r="C129" s="128"/>
      <c r="D129" s="133"/>
      <c r="E129" s="6"/>
    </row>
    <row r="130" spans="1:5" outlineLevel="1" x14ac:dyDescent="0.25">
      <c r="A130" s="8" t="s">
        <v>462</v>
      </c>
      <c r="B130" s="2">
        <v>178</v>
      </c>
      <c r="C130" s="128"/>
      <c r="D130" s="133"/>
      <c r="E130" s="6"/>
    </row>
    <row r="131" spans="1:5" outlineLevel="1" x14ac:dyDescent="0.25">
      <c r="A131" s="8" t="s">
        <v>464</v>
      </c>
      <c r="B131" s="2" t="s">
        <v>571</v>
      </c>
      <c r="C131" s="128"/>
      <c r="D131" s="133"/>
      <c r="E131" s="6"/>
    </row>
    <row r="132" spans="1:5" outlineLevel="1" collapsed="1" x14ac:dyDescent="0.25">
      <c r="A132" s="8" t="s">
        <v>466</v>
      </c>
      <c r="B132" s="2">
        <v>42</v>
      </c>
      <c r="C132" s="128"/>
      <c r="D132" s="133"/>
      <c r="E132" s="6"/>
    </row>
    <row r="133" spans="1:5" outlineLevel="1" x14ac:dyDescent="0.25">
      <c r="A133" s="8" t="s">
        <v>467</v>
      </c>
      <c r="B133" s="2">
        <v>166</v>
      </c>
      <c r="C133" s="128"/>
      <c r="D133" s="133"/>
      <c r="E133" s="6"/>
    </row>
    <row r="134" spans="1:5" outlineLevel="1" collapsed="1" x14ac:dyDescent="0.25">
      <c r="A134" s="8" t="s">
        <v>468</v>
      </c>
      <c r="B134" s="2" t="s">
        <v>572</v>
      </c>
      <c r="C134" s="128"/>
      <c r="D134" s="133"/>
      <c r="E134" s="6"/>
    </row>
    <row r="135" spans="1:5" outlineLevel="1" x14ac:dyDescent="0.25">
      <c r="A135" s="8" t="s">
        <v>470</v>
      </c>
      <c r="B135" s="2">
        <v>41</v>
      </c>
      <c r="C135" s="128"/>
      <c r="D135" s="133"/>
      <c r="E135" s="6"/>
    </row>
    <row r="136" spans="1:5" outlineLevel="1" x14ac:dyDescent="0.25">
      <c r="A136" s="8" t="s">
        <v>471</v>
      </c>
      <c r="B136" s="2">
        <v>8</v>
      </c>
      <c r="C136" s="128"/>
      <c r="D136" s="133"/>
      <c r="E136" s="6"/>
    </row>
    <row r="137" spans="1:5" x14ac:dyDescent="0.25">
      <c r="A137" s="116" t="s">
        <v>472</v>
      </c>
      <c r="B137" s="2"/>
      <c r="C137" s="128"/>
      <c r="D137" s="133"/>
      <c r="E137" s="6"/>
    </row>
    <row r="138" spans="1:5" x14ac:dyDescent="0.25">
      <c r="A138" s="115" t="s">
        <v>473</v>
      </c>
      <c r="B138" s="2"/>
      <c r="C138" s="128"/>
      <c r="D138" s="133"/>
      <c r="E138" s="6"/>
    </row>
    <row r="139" spans="1:5" outlineLevel="1" x14ac:dyDescent="0.25">
      <c r="A139" s="8" t="s">
        <v>474</v>
      </c>
      <c r="B139" s="2">
        <v>241</v>
      </c>
      <c r="C139" s="128"/>
      <c r="D139" s="133"/>
      <c r="E139" s="6"/>
    </row>
    <row r="140" spans="1:5" outlineLevel="1" x14ac:dyDescent="0.25">
      <c r="A140" s="8" t="s">
        <v>476</v>
      </c>
      <c r="B140" s="2">
        <v>64</v>
      </c>
      <c r="C140" s="128"/>
      <c r="D140" s="133"/>
      <c r="E140" s="6"/>
    </row>
    <row r="141" spans="1:5" ht="90" outlineLevel="1" x14ac:dyDescent="0.25">
      <c r="A141" s="8" t="s">
        <v>477</v>
      </c>
      <c r="B141" s="134" t="s">
        <v>547</v>
      </c>
      <c r="C141" s="128"/>
      <c r="D141" s="133"/>
      <c r="E141" s="6" t="s">
        <v>573</v>
      </c>
    </row>
    <row r="142" spans="1:5" outlineLevel="1" x14ac:dyDescent="0.25">
      <c r="A142" s="8" t="s">
        <v>478</v>
      </c>
      <c r="B142" s="2">
        <v>9</v>
      </c>
      <c r="C142" s="128"/>
      <c r="D142" s="133"/>
      <c r="E142" s="6"/>
    </row>
    <row r="143" spans="1:5" outlineLevel="1" x14ac:dyDescent="0.25">
      <c r="A143" s="8" t="s">
        <v>479</v>
      </c>
      <c r="B143" s="2">
        <v>0</v>
      </c>
      <c r="C143" s="128"/>
      <c r="D143" s="133"/>
      <c r="E143" s="6"/>
    </row>
    <row r="144" spans="1:5" outlineLevel="1" collapsed="1" x14ac:dyDescent="0.25">
      <c r="A144" s="8" t="s">
        <v>481</v>
      </c>
      <c r="B144" s="2">
        <v>0</v>
      </c>
      <c r="C144" s="128"/>
      <c r="D144" s="133"/>
      <c r="E144" s="6"/>
    </row>
    <row r="145" spans="1:5" outlineLevel="1" collapsed="1" x14ac:dyDescent="0.25">
      <c r="A145" s="8" t="s">
        <v>482</v>
      </c>
      <c r="B145" s="2">
        <v>0</v>
      </c>
      <c r="C145" s="128"/>
      <c r="D145" s="133"/>
      <c r="E145" s="6"/>
    </row>
    <row r="146" spans="1:5" outlineLevel="1" x14ac:dyDescent="0.25">
      <c r="A146" s="8" t="s">
        <v>484</v>
      </c>
      <c r="B146" s="2">
        <v>0</v>
      </c>
      <c r="C146" s="128"/>
      <c r="D146" s="133"/>
      <c r="E146" s="6"/>
    </row>
    <row r="147" spans="1:5" x14ac:dyDescent="0.25">
      <c r="A147" s="116" t="s">
        <v>485</v>
      </c>
      <c r="B147" s="2"/>
      <c r="C147" s="128"/>
      <c r="D147" s="133"/>
      <c r="E147" s="6"/>
    </row>
    <row r="148" spans="1:5" x14ac:dyDescent="0.25">
      <c r="A148" s="115" t="s">
        <v>486</v>
      </c>
      <c r="B148" s="2"/>
      <c r="C148" s="128"/>
      <c r="D148" s="133"/>
      <c r="E148" s="6"/>
    </row>
    <row r="149" spans="1:5" outlineLevel="1" x14ac:dyDescent="0.25">
      <c r="A149" s="8" t="s">
        <v>487</v>
      </c>
      <c r="B149" s="133">
        <v>4</v>
      </c>
      <c r="C149" s="128"/>
      <c r="D149" s="133"/>
      <c r="E149" s="6" t="s">
        <v>574</v>
      </c>
    </row>
    <row r="150" spans="1:5" outlineLevel="1" collapsed="1" x14ac:dyDescent="0.25">
      <c r="A150" s="8" t="s">
        <v>488</v>
      </c>
      <c r="B150" s="133">
        <v>100</v>
      </c>
      <c r="C150" s="128"/>
      <c r="D150" s="133"/>
      <c r="E150" s="6"/>
    </row>
    <row r="151" spans="1:5" outlineLevel="1" x14ac:dyDescent="0.25">
      <c r="A151" s="8" t="s">
        <v>490</v>
      </c>
      <c r="B151" s="133">
        <v>1.7</v>
      </c>
      <c r="C151" s="128"/>
      <c r="D151" s="133"/>
      <c r="E151" s="6"/>
    </row>
    <row r="152" spans="1:5" outlineLevel="1" collapsed="1" x14ac:dyDescent="0.25">
      <c r="A152" s="8" t="s">
        <v>492</v>
      </c>
      <c r="B152" s="133">
        <v>0</v>
      </c>
      <c r="C152" s="128"/>
      <c r="D152" s="133"/>
      <c r="E152" s="6"/>
    </row>
    <row r="153" spans="1:5" outlineLevel="1" x14ac:dyDescent="0.25">
      <c r="A153" s="8" t="s">
        <v>493</v>
      </c>
      <c r="B153" s="133">
        <v>0</v>
      </c>
      <c r="C153" s="128"/>
      <c r="D153" s="133"/>
      <c r="E153" s="6"/>
    </row>
    <row r="154" spans="1:5" x14ac:dyDescent="0.25">
      <c r="A154" s="115" t="s">
        <v>494</v>
      </c>
      <c r="B154" s="2"/>
      <c r="C154" s="128"/>
      <c r="D154" s="133"/>
      <c r="E154" s="6"/>
    </row>
    <row r="155" spans="1:5" ht="45" outlineLevel="1" x14ac:dyDescent="0.25">
      <c r="A155" s="8" t="s">
        <v>495</v>
      </c>
      <c r="B155" s="135">
        <v>5242</v>
      </c>
      <c r="C155" s="128"/>
      <c r="D155" s="133"/>
      <c r="E155" s="6" t="s">
        <v>575</v>
      </c>
    </row>
    <row r="156" spans="1:5" ht="30" outlineLevel="1" collapsed="1" x14ac:dyDescent="0.25">
      <c r="A156" s="8" t="s">
        <v>496</v>
      </c>
      <c r="B156" s="135">
        <v>1026</v>
      </c>
      <c r="C156" s="128"/>
      <c r="D156" s="133"/>
      <c r="E156" s="6" t="s">
        <v>576</v>
      </c>
    </row>
    <row r="157" spans="1:5" ht="30" outlineLevel="1" collapsed="1" x14ac:dyDescent="0.25">
      <c r="A157" s="8" t="s">
        <v>497</v>
      </c>
      <c r="B157" s="135">
        <v>2372</v>
      </c>
      <c r="C157" s="128"/>
      <c r="D157" s="133"/>
      <c r="E157" s="6" t="s">
        <v>577</v>
      </c>
    </row>
    <row r="158" spans="1:5" x14ac:dyDescent="0.25">
      <c r="A158" s="115" t="s">
        <v>498</v>
      </c>
      <c r="B158" s="2"/>
      <c r="C158" s="128"/>
      <c r="D158" s="133"/>
      <c r="E158" s="6"/>
    </row>
    <row r="159" spans="1:5" outlineLevel="1" x14ac:dyDescent="0.25">
      <c r="A159" s="8" t="s">
        <v>499</v>
      </c>
      <c r="B159" s="133">
        <v>2</v>
      </c>
      <c r="C159" s="128"/>
      <c r="D159" s="133"/>
      <c r="E159" s="6"/>
    </row>
    <row r="160" spans="1:5" outlineLevel="1" x14ac:dyDescent="0.25">
      <c r="A160" s="8" t="s">
        <v>500</v>
      </c>
      <c r="B160" s="133">
        <v>1.65</v>
      </c>
      <c r="C160" s="128"/>
      <c r="D160" s="133"/>
      <c r="E160" s="6"/>
    </row>
    <row r="161" spans="1:5" outlineLevel="1" x14ac:dyDescent="0.25">
      <c r="A161" s="8" t="s">
        <v>501</v>
      </c>
      <c r="B161" s="133">
        <v>0</v>
      </c>
      <c r="C161" s="128"/>
      <c r="D161" s="133"/>
      <c r="E161" s="6"/>
    </row>
    <row r="162" spans="1:5" x14ac:dyDescent="0.25">
      <c r="A162" s="116" t="s">
        <v>502</v>
      </c>
      <c r="B162" s="2"/>
      <c r="C162" s="128"/>
      <c r="D162" s="133"/>
      <c r="E162" s="6"/>
    </row>
    <row r="163" spans="1:5" x14ac:dyDescent="0.25">
      <c r="A163" s="115" t="s">
        <v>503</v>
      </c>
      <c r="B163" s="2"/>
      <c r="C163" s="128"/>
      <c r="D163" s="133"/>
      <c r="E163" s="6"/>
    </row>
    <row r="164" spans="1:5" outlineLevel="1" x14ac:dyDescent="0.25">
      <c r="A164" s="8" t="s">
        <v>504</v>
      </c>
      <c r="B164" s="2">
        <v>10</v>
      </c>
      <c r="C164" s="128"/>
      <c r="D164" s="133"/>
      <c r="E164" s="6"/>
    </row>
    <row r="165" spans="1:5" x14ac:dyDescent="0.25">
      <c r="A165" s="116" t="s">
        <v>505</v>
      </c>
      <c r="B165" s="2"/>
      <c r="C165" s="128"/>
      <c r="D165" s="133"/>
      <c r="E165" s="6"/>
    </row>
    <row r="166" spans="1:5" x14ac:dyDescent="0.25">
      <c r="A166" s="115" t="s">
        <v>506</v>
      </c>
      <c r="B166" s="2"/>
      <c r="C166" s="128"/>
      <c r="D166" s="133"/>
      <c r="E166" s="6"/>
    </row>
    <row r="167" spans="1:5" outlineLevel="1" collapsed="1" x14ac:dyDescent="0.25">
      <c r="A167" s="8" t="s">
        <v>507</v>
      </c>
      <c r="B167" s="133">
        <v>3</v>
      </c>
      <c r="C167" s="128"/>
      <c r="D167" s="133"/>
      <c r="E167" s="6"/>
    </row>
    <row r="168" spans="1:5" outlineLevel="1" x14ac:dyDescent="0.25">
      <c r="A168" s="8" t="s">
        <v>508</v>
      </c>
      <c r="B168" s="133">
        <v>104</v>
      </c>
      <c r="C168" s="128"/>
      <c r="D168" s="133"/>
      <c r="E168" s="6"/>
    </row>
    <row r="169" spans="1:5" outlineLevel="1" x14ac:dyDescent="0.25">
      <c r="A169" s="8" t="s">
        <v>509</v>
      </c>
      <c r="B169" s="133">
        <v>0</v>
      </c>
      <c r="C169" s="128"/>
      <c r="D169" s="133"/>
      <c r="E169" s="6"/>
    </row>
    <row r="170" spans="1:5" outlineLevel="1" x14ac:dyDescent="0.25">
      <c r="A170" s="8" t="s">
        <v>510</v>
      </c>
      <c r="B170" s="133">
        <v>92</v>
      </c>
      <c r="C170" s="128"/>
      <c r="D170" s="133"/>
      <c r="E170" s="6"/>
    </row>
    <row r="171" spans="1:5" outlineLevel="1" collapsed="1" x14ac:dyDescent="0.25">
      <c r="A171" s="8" t="s">
        <v>511</v>
      </c>
      <c r="B171" s="208" t="s">
        <v>547</v>
      </c>
      <c r="C171" s="128"/>
      <c r="D171" s="133"/>
      <c r="E171" s="6" t="s">
        <v>578</v>
      </c>
    </row>
    <row r="172" spans="1:5" outlineLevel="1" x14ac:dyDescent="0.25">
      <c r="A172" s="8" t="s">
        <v>512</v>
      </c>
      <c r="B172" s="208" t="s">
        <v>567</v>
      </c>
      <c r="C172" s="128"/>
      <c r="D172" s="133"/>
      <c r="E172" s="6" t="s">
        <v>579</v>
      </c>
    </row>
    <row r="173" spans="1:5" outlineLevel="1" x14ac:dyDescent="0.25">
      <c r="A173" s="8" t="s">
        <v>514</v>
      </c>
      <c r="B173" s="208" t="s">
        <v>567</v>
      </c>
      <c r="C173" s="128"/>
      <c r="D173" s="133"/>
      <c r="E173" s="6" t="s">
        <v>579</v>
      </c>
    </row>
    <row r="174" spans="1:5" outlineLevel="1" collapsed="1" x14ac:dyDescent="0.25">
      <c r="A174" s="8" t="s">
        <v>515</v>
      </c>
      <c r="B174" s="208" t="s">
        <v>567</v>
      </c>
      <c r="C174" s="128"/>
      <c r="D174" s="133"/>
      <c r="E174" s="6" t="s">
        <v>579</v>
      </c>
    </row>
    <row r="175" spans="1:5" x14ac:dyDescent="0.25">
      <c r="A175" s="116" t="s">
        <v>516</v>
      </c>
      <c r="B175" s="2"/>
      <c r="C175" s="128"/>
      <c r="D175" s="133"/>
      <c r="E175" s="6"/>
    </row>
    <row r="176" spans="1:5" x14ac:dyDescent="0.25">
      <c r="A176" s="115" t="s">
        <v>517</v>
      </c>
      <c r="B176" s="2"/>
      <c r="C176" s="128"/>
      <c r="D176" s="133"/>
      <c r="E176" s="6"/>
    </row>
    <row r="177" spans="1:5" outlineLevel="1" collapsed="1" x14ac:dyDescent="0.25">
      <c r="A177" s="8" t="s">
        <v>580</v>
      </c>
      <c r="B177" s="2">
        <v>0</v>
      </c>
      <c r="C177" s="128"/>
      <c r="D177" s="133"/>
      <c r="E177" s="6" t="s">
        <v>581</v>
      </c>
    </row>
    <row r="178" spans="1:5" x14ac:dyDescent="0.25">
      <c r="A178" s="116" t="s">
        <v>520</v>
      </c>
      <c r="B178" s="2"/>
      <c r="C178" s="128"/>
      <c r="D178" s="133"/>
      <c r="E178" s="6"/>
    </row>
    <row r="179" spans="1:5" x14ac:dyDescent="0.25">
      <c r="A179" s="115" t="s">
        <v>521</v>
      </c>
      <c r="B179" s="2"/>
      <c r="C179" s="128"/>
      <c r="D179" s="133"/>
      <c r="E179" s="6"/>
    </row>
    <row r="180" spans="1:5" outlineLevel="1" collapsed="1" x14ac:dyDescent="0.25">
      <c r="A180" s="8" t="s">
        <v>522</v>
      </c>
      <c r="B180" s="2">
        <v>0</v>
      </c>
      <c r="C180" s="128"/>
      <c r="D180" s="133"/>
      <c r="E180" s="6"/>
    </row>
    <row r="181" spans="1:5" x14ac:dyDescent="0.25">
      <c r="A181" s="116" t="s">
        <v>523</v>
      </c>
      <c r="B181" s="2"/>
      <c r="C181" s="128"/>
      <c r="D181" s="133"/>
      <c r="E181" s="6"/>
    </row>
    <row r="182" spans="1:5" x14ac:dyDescent="0.25">
      <c r="A182" s="115" t="s">
        <v>524</v>
      </c>
      <c r="B182" s="2"/>
      <c r="C182" s="128"/>
      <c r="D182" s="133"/>
      <c r="E182" s="6"/>
    </row>
    <row r="183" spans="1:5" outlineLevel="1" x14ac:dyDescent="0.25">
      <c r="A183" s="8" t="s">
        <v>525</v>
      </c>
      <c r="B183" s="2">
        <v>39</v>
      </c>
      <c r="C183" s="128"/>
      <c r="D183" s="133"/>
      <c r="E183" s="6"/>
    </row>
    <row r="184" spans="1:5" collapsed="1" x14ac:dyDescent="0.25">
      <c r="A184" s="116" t="s">
        <v>527</v>
      </c>
      <c r="B184" s="2"/>
      <c r="C184" s="128"/>
      <c r="D184" s="133"/>
      <c r="E184" s="6"/>
    </row>
    <row r="185" spans="1:5" x14ac:dyDescent="0.25">
      <c r="A185" s="115" t="s">
        <v>528</v>
      </c>
      <c r="B185" s="2"/>
      <c r="C185" s="128"/>
      <c r="D185" s="133"/>
      <c r="E185" s="6"/>
    </row>
    <row r="186" spans="1:5" outlineLevel="1" x14ac:dyDescent="0.25">
      <c r="A186" s="8" t="s">
        <v>529</v>
      </c>
      <c r="B186" s="2">
        <f>COUNT('20.Claims'!A4:A21)</f>
        <v>18</v>
      </c>
      <c r="C186" s="128"/>
      <c r="D186" s="133"/>
      <c r="E186" s="6"/>
    </row>
    <row r="187" spans="1:5" outlineLevel="1" x14ac:dyDescent="0.25">
      <c r="A187" s="8" t="s">
        <v>531</v>
      </c>
      <c r="B187" s="2">
        <f>SUM('20.Claims'!F4:F21)</f>
        <v>6082.300000000002</v>
      </c>
      <c r="C187" s="128"/>
      <c r="D187" s="133"/>
      <c r="E187" s="6"/>
    </row>
  </sheetData>
  <autoFilter ref="A1:E187" xr:uid="{00000000-0001-0000-0A00-000000000000}"/>
  <sortState xmlns:xlrd2="http://schemas.microsoft.com/office/spreadsheetml/2017/richdata2" ref="A5:D22">
    <sortCondition ref="A22"/>
  </sortState>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'8.Dashboard'!B9:B9</xm:f>
              <xm:sqref>C9</xm:sqref>
            </x14:sparkline>
          </x14:sparklines>
        </x14:sparklineGroup>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sqref>C10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J22"/>
  <sheetViews>
    <sheetView zoomScale="90" zoomScaleNormal="90" workbookViewId="0"/>
  </sheetViews>
  <sheetFormatPr defaultRowHeight="15" x14ac:dyDescent="0.25"/>
  <cols>
    <col min="1" max="1" width="11.85546875" customWidth="1"/>
    <col min="2" max="2" width="18.85546875" customWidth="1"/>
    <col min="3" max="3" width="11.140625" customWidth="1"/>
    <col min="4" max="4" width="10.85546875" customWidth="1"/>
    <col min="5" max="5" width="13.140625" customWidth="1"/>
    <col min="7" max="7" width="9.140625" bestFit="1" customWidth="1"/>
    <col min="18" max="18" width="15" bestFit="1" customWidth="1"/>
    <col min="23" max="23" width="17.5703125" customWidth="1"/>
    <col min="35" max="35" width="19.28515625" customWidth="1"/>
    <col min="36" max="36" width="13.42578125" customWidth="1"/>
  </cols>
  <sheetData>
    <row r="1" spans="1:36" s="79" customFormat="1" ht="15.75" x14ac:dyDescent="0.25">
      <c r="C1" s="80"/>
      <c r="D1" s="80"/>
      <c r="E1" s="82" t="s">
        <v>582</v>
      </c>
      <c r="F1" s="81"/>
      <c r="G1" s="80"/>
      <c r="H1" s="80"/>
      <c r="I1" s="80"/>
      <c r="J1" s="80"/>
      <c r="K1" s="83"/>
      <c r="L1" s="83"/>
      <c r="M1" s="83"/>
      <c r="N1" s="83" t="s">
        <v>583</v>
      </c>
      <c r="O1" s="83"/>
      <c r="P1" s="83"/>
      <c r="Q1" s="83"/>
      <c r="R1" s="83"/>
      <c r="S1" s="83"/>
      <c r="T1" s="83"/>
      <c r="U1" s="83"/>
      <c r="V1" s="84"/>
      <c r="W1" s="85" t="s">
        <v>584</v>
      </c>
      <c r="X1" s="86"/>
      <c r="Y1" s="89"/>
      <c r="Z1" s="89"/>
      <c r="AA1" s="89"/>
      <c r="AB1" s="89"/>
      <c r="AC1" s="90" t="s">
        <v>585</v>
      </c>
      <c r="AD1" s="89"/>
      <c r="AE1" s="89"/>
      <c r="AF1" s="89"/>
      <c r="AG1" s="89"/>
      <c r="AH1" s="91"/>
      <c r="AI1" s="88" t="s">
        <v>586</v>
      </c>
      <c r="AJ1" s="87"/>
    </row>
    <row r="2" spans="1:36" s="93" customFormat="1" ht="120" x14ac:dyDescent="0.25">
      <c r="A2" s="9" t="s">
        <v>587</v>
      </c>
      <c r="B2" s="9" t="s">
        <v>588</v>
      </c>
      <c r="C2" s="92" t="s">
        <v>589</v>
      </c>
      <c r="D2" s="92" t="s">
        <v>590</v>
      </c>
      <c r="E2" s="92" t="s">
        <v>591</v>
      </c>
      <c r="F2" s="92" t="s">
        <v>592</v>
      </c>
      <c r="G2" s="92" t="s">
        <v>593</v>
      </c>
      <c r="H2" s="92" t="s">
        <v>594</v>
      </c>
      <c r="I2" s="92" t="s">
        <v>595</v>
      </c>
      <c r="J2" s="92" t="s">
        <v>596</v>
      </c>
      <c r="K2" s="94" t="s">
        <v>597</v>
      </c>
      <c r="L2" s="94" t="s">
        <v>598</v>
      </c>
      <c r="M2" s="94" t="s">
        <v>599</v>
      </c>
      <c r="N2" s="94" t="s">
        <v>600</v>
      </c>
      <c r="O2" s="94" t="s">
        <v>601</v>
      </c>
      <c r="P2" s="94" t="s">
        <v>602</v>
      </c>
      <c r="Q2" s="94" t="s">
        <v>603</v>
      </c>
      <c r="R2" s="94" t="s">
        <v>604</v>
      </c>
      <c r="S2" s="94" t="s">
        <v>605</v>
      </c>
      <c r="T2" s="94" t="s">
        <v>605</v>
      </c>
      <c r="U2" s="94" t="s">
        <v>605</v>
      </c>
      <c r="V2" s="143" t="s">
        <v>606</v>
      </c>
      <c r="W2" s="143" t="s">
        <v>607</v>
      </c>
      <c r="X2" s="143" t="s">
        <v>608</v>
      </c>
      <c r="Y2" s="94" t="s">
        <v>609</v>
      </c>
      <c r="Z2" s="94" t="s">
        <v>610</v>
      </c>
      <c r="AA2" s="94" t="s">
        <v>611</v>
      </c>
      <c r="AB2" s="94" t="s">
        <v>612</v>
      </c>
      <c r="AC2" s="94" t="s">
        <v>613</v>
      </c>
      <c r="AD2" s="94" t="s">
        <v>614</v>
      </c>
      <c r="AE2" s="94" t="s">
        <v>615</v>
      </c>
      <c r="AF2" s="94" t="s">
        <v>616</v>
      </c>
      <c r="AG2" s="94" t="s">
        <v>617</v>
      </c>
      <c r="AH2" s="94" t="s">
        <v>618</v>
      </c>
      <c r="AI2" s="92" t="s">
        <v>243</v>
      </c>
      <c r="AJ2" s="143" t="s">
        <v>241</v>
      </c>
    </row>
    <row r="3" spans="1:36" ht="15.75" x14ac:dyDescent="0.25">
      <c r="A3" s="131">
        <v>44524</v>
      </c>
      <c r="B3" s="144" t="s">
        <v>619</v>
      </c>
      <c r="C3" s="144" t="s">
        <v>620</v>
      </c>
      <c r="D3" s="144" t="s">
        <v>620</v>
      </c>
      <c r="E3" s="2">
        <v>86</v>
      </c>
      <c r="F3" s="144">
        <v>55</v>
      </c>
      <c r="G3" s="159" t="s">
        <v>621</v>
      </c>
      <c r="H3" s="2" t="s">
        <v>622</v>
      </c>
      <c r="I3" s="2" t="s">
        <v>623</v>
      </c>
      <c r="J3" s="2" t="s">
        <v>622</v>
      </c>
      <c r="K3" s="2" t="s">
        <v>624</v>
      </c>
      <c r="L3" s="2">
        <v>5</v>
      </c>
      <c r="M3" s="2" t="s">
        <v>620</v>
      </c>
      <c r="N3" s="2">
        <v>60</v>
      </c>
      <c r="O3" s="2">
        <v>0.44</v>
      </c>
      <c r="P3" s="2">
        <v>59</v>
      </c>
      <c r="Q3" s="2" t="s">
        <v>625</v>
      </c>
      <c r="R3" s="2" t="s">
        <v>620</v>
      </c>
      <c r="S3" s="2" t="s">
        <v>620</v>
      </c>
      <c r="T3" s="2" t="s">
        <v>620</v>
      </c>
      <c r="U3" s="2" t="s">
        <v>620</v>
      </c>
      <c r="V3" s="182" t="s">
        <v>626</v>
      </c>
      <c r="W3" s="182">
        <v>0.19</v>
      </c>
      <c r="X3" s="182" t="s">
        <v>626</v>
      </c>
      <c r="Y3" s="2" t="s">
        <v>620</v>
      </c>
      <c r="Z3" s="2" t="s">
        <v>620</v>
      </c>
      <c r="AA3" s="2">
        <v>68</v>
      </c>
      <c r="AB3" s="2">
        <v>67</v>
      </c>
      <c r="AC3" s="2">
        <v>11</v>
      </c>
      <c r="AD3" s="2">
        <v>6</v>
      </c>
      <c r="AE3" s="2">
        <v>14</v>
      </c>
      <c r="AF3" s="2">
        <v>66</v>
      </c>
      <c r="AG3" s="2">
        <v>16</v>
      </c>
      <c r="AH3" s="2" t="s">
        <v>620</v>
      </c>
      <c r="AI3" s="183">
        <v>1.5999999999999999E-5</v>
      </c>
      <c r="AJ3" s="161">
        <v>0.18998400000000001</v>
      </c>
    </row>
    <row r="4" spans="1:36" ht="15.75" x14ac:dyDescent="0.25">
      <c r="A4" s="131">
        <v>44524</v>
      </c>
      <c r="B4" s="144" t="s">
        <v>627</v>
      </c>
      <c r="C4" s="144" t="s">
        <v>620</v>
      </c>
      <c r="D4" s="144" t="s">
        <v>620</v>
      </c>
      <c r="E4" s="2">
        <v>53</v>
      </c>
      <c r="F4" s="144">
        <v>55</v>
      </c>
      <c r="G4" s="159" t="s">
        <v>621</v>
      </c>
      <c r="H4" s="2" t="s">
        <v>622</v>
      </c>
      <c r="I4" s="2" t="s">
        <v>623</v>
      </c>
      <c r="J4" s="2" t="s">
        <v>622</v>
      </c>
      <c r="K4" s="2" t="s">
        <v>624</v>
      </c>
      <c r="L4" s="2">
        <v>4</v>
      </c>
      <c r="M4" s="2" t="s">
        <v>620</v>
      </c>
      <c r="N4" s="2">
        <v>60</v>
      </c>
      <c r="O4" s="2">
        <v>0.42</v>
      </c>
      <c r="P4" s="2">
        <v>59</v>
      </c>
      <c r="Q4" s="2" t="s">
        <v>625</v>
      </c>
      <c r="R4" s="2" t="s">
        <v>620</v>
      </c>
      <c r="S4" s="2" t="s">
        <v>620</v>
      </c>
      <c r="T4" s="2" t="s">
        <v>620</v>
      </c>
      <c r="U4" s="2" t="s">
        <v>620</v>
      </c>
      <c r="V4" s="182" t="s">
        <v>628</v>
      </c>
      <c r="W4" s="182">
        <v>0.91</v>
      </c>
      <c r="X4" s="182" t="s">
        <v>626</v>
      </c>
      <c r="Y4" s="2" t="s">
        <v>620</v>
      </c>
      <c r="Z4" s="2" t="s">
        <v>620</v>
      </c>
      <c r="AA4" s="2">
        <v>51</v>
      </c>
      <c r="AB4" s="2">
        <v>57</v>
      </c>
      <c r="AC4" s="2">
        <v>12</v>
      </c>
      <c r="AD4" s="2">
        <v>11</v>
      </c>
      <c r="AE4" s="2">
        <v>22</v>
      </c>
      <c r="AF4" s="2">
        <v>57</v>
      </c>
      <c r="AG4" s="2">
        <v>12</v>
      </c>
      <c r="AH4" s="2" t="s">
        <v>620</v>
      </c>
      <c r="AI4" s="183">
        <v>9.8999999999999999E-4</v>
      </c>
      <c r="AJ4" s="161">
        <v>0.90900999999999998</v>
      </c>
    </row>
    <row r="5" spans="1:36" ht="15.75" x14ac:dyDescent="0.25">
      <c r="A5" s="131">
        <v>44524</v>
      </c>
      <c r="B5" s="144" t="s">
        <v>629</v>
      </c>
      <c r="C5" s="144" t="s">
        <v>620</v>
      </c>
      <c r="D5" s="144" t="s">
        <v>620</v>
      </c>
      <c r="E5" s="2">
        <v>52</v>
      </c>
      <c r="F5" s="144">
        <v>71</v>
      </c>
      <c r="G5" s="159" t="s">
        <v>621</v>
      </c>
      <c r="H5" s="2" t="s">
        <v>622</v>
      </c>
      <c r="I5" s="2" t="s">
        <v>623</v>
      </c>
      <c r="J5" s="2" t="s">
        <v>622</v>
      </c>
      <c r="K5" s="2" t="s">
        <v>624</v>
      </c>
      <c r="L5" s="2">
        <v>8</v>
      </c>
      <c r="M5" s="2" t="s">
        <v>620</v>
      </c>
      <c r="N5" s="2">
        <v>60</v>
      </c>
      <c r="O5" s="2">
        <v>0.49</v>
      </c>
      <c r="P5" s="2">
        <v>59</v>
      </c>
      <c r="Q5" s="2" t="s">
        <v>625</v>
      </c>
      <c r="R5" s="2" t="s">
        <v>620</v>
      </c>
      <c r="S5" s="2" t="s">
        <v>620</v>
      </c>
      <c r="T5" s="2" t="s">
        <v>620</v>
      </c>
      <c r="U5" s="2" t="s">
        <v>620</v>
      </c>
      <c r="V5" s="182" t="s">
        <v>630</v>
      </c>
      <c r="W5" s="182">
        <v>2.71</v>
      </c>
      <c r="X5" s="182" t="s">
        <v>626</v>
      </c>
      <c r="Y5" s="2" t="s">
        <v>620</v>
      </c>
      <c r="Z5" s="2" t="s">
        <v>620</v>
      </c>
      <c r="AA5" s="2">
        <v>60</v>
      </c>
      <c r="AB5" s="2">
        <v>66</v>
      </c>
      <c r="AC5" s="2">
        <v>6</v>
      </c>
      <c r="AD5" s="2">
        <v>15</v>
      </c>
      <c r="AE5" s="2">
        <v>30</v>
      </c>
      <c r="AF5" s="2">
        <v>61</v>
      </c>
      <c r="AG5" s="2">
        <v>10</v>
      </c>
      <c r="AH5" s="2" t="s">
        <v>620</v>
      </c>
      <c r="AI5" s="183">
        <v>8.8999999999999995E-5</v>
      </c>
      <c r="AJ5" s="161">
        <v>2.709911</v>
      </c>
    </row>
    <row r="6" spans="1:36" ht="15.75" x14ac:dyDescent="0.25">
      <c r="A6" s="131">
        <v>44524</v>
      </c>
      <c r="B6" s="145" t="s">
        <v>631</v>
      </c>
      <c r="C6" s="144" t="s">
        <v>620</v>
      </c>
      <c r="D6" s="144" t="s">
        <v>620</v>
      </c>
      <c r="E6" s="2">
        <v>43</v>
      </c>
      <c r="F6" s="145">
        <v>71</v>
      </c>
      <c r="G6" s="159" t="s">
        <v>621</v>
      </c>
      <c r="H6" s="2" t="s">
        <v>622</v>
      </c>
      <c r="I6" s="2" t="s">
        <v>623</v>
      </c>
      <c r="J6" s="2" t="s">
        <v>622</v>
      </c>
      <c r="K6" s="2" t="s">
        <v>624</v>
      </c>
      <c r="L6" s="2">
        <v>8</v>
      </c>
      <c r="M6" s="2" t="s">
        <v>620</v>
      </c>
      <c r="N6" s="2">
        <v>60</v>
      </c>
      <c r="O6" s="2">
        <v>0.49</v>
      </c>
      <c r="P6" s="2">
        <v>59</v>
      </c>
      <c r="Q6" s="2" t="s">
        <v>625</v>
      </c>
      <c r="R6" s="2" t="s">
        <v>620</v>
      </c>
      <c r="S6" s="2" t="s">
        <v>620</v>
      </c>
      <c r="T6" s="2" t="s">
        <v>620</v>
      </c>
      <c r="U6" s="2" t="s">
        <v>620</v>
      </c>
      <c r="V6" s="182" t="s">
        <v>630</v>
      </c>
      <c r="W6" s="182">
        <v>0.79</v>
      </c>
      <c r="X6" s="182" t="s">
        <v>628</v>
      </c>
      <c r="Y6" s="2" t="s">
        <v>620</v>
      </c>
      <c r="Z6" s="2" t="s">
        <v>620</v>
      </c>
      <c r="AA6" s="2">
        <v>58</v>
      </c>
      <c r="AB6" s="2">
        <v>65</v>
      </c>
      <c r="AC6" s="2">
        <v>8</v>
      </c>
      <c r="AD6" s="2">
        <v>17</v>
      </c>
      <c r="AE6" s="2">
        <v>27</v>
      </c>
      <c r="AF6" s="2">
        <v>64</v>
      </c>
      <c r="AG6" s="2">
        <v>8</v>
      </c>
      <c r="AH6" s="2" t="s">
        <v>620</v>
      </c>
      <c r="AI6" s="184">
        <v>4.0000000000000002E-4</v>
      </c>
      <c r="AJ6" s="161">
        <v>0.78960000000000008</v>
      </c>
    </row>
    <row r="7" spans="1:36" ht="15.75" x14ac:dyDescent="0.25">
      <c r="A7" s="131">
        <v>44524</v>
      </c>
      <c r="B7" s="145" t="s">
        <v>632</v>
      </c>
      <c r="C7" s="144" t="s">
        <v>620</v>
      </c>
      <c r="D7" s="144" t="s">
        <v>620</v>
      </c>
      <c r="E7" s="2">
        <v>68</v>
      </c>
      <c r="F7" s="145">
        <v>55</v>
      </c>
      <c r="G7" s="159" t="s">
        <v>621</v>
      </c>
      <c r="H7" s="2" t="s">
        <v>622</v>
      </c>
      <c r="I7" s="2" t="s">
        <v>623</v>
      </c>
      <c r="J7" s="2" t="s">
        <v>622</v>
      </c>
      <c r="K7" s="2" t="s">
        <v>624</v>
      </c>
      <c r="L7" s="2">
        <v>5</v>
      </c>
      <c r="M7" s="2" t="s">
        <v>620</v>
      </c>
      <c r="N7" s="2">
        <v>60</v>
      </c>
      <c r="O7" s="2">
        <v>0.44</v>
      </c>
      <c r="P7" s="2">
        <v>59</v>
      </c>
      <c r="Q7" s="2" t="s">
        <v>625</v>
      </c>
      <c r="R7" s="2" t="s">
        <v>620</v>
      </c>
      <c r="S7" s="2" t="s">
        <v>620</v>
      </c>
      <c r="T7" s="2" t="s">
        <v>620</v>
      </c>
      <c r="U7" s="2" t="s">
        <v>620</v>
      </c>
      <c r="V7" s="182" t="s">
        <v>628</v>
      </c>
      <c r="W7" s="182">
        <v>1.54</v>
      </c>
      <c r="X7" s="182" t="s">
        <v>628</v>
      </c>
      <c r="Y7" s="2" t="s">
        <v>620</v>
      </c>
      <c r="Z7" s="2" t="s">
        <v>620</v>
      </c>
      <c r="AA7" s="2">
        <v>59</v>
      </c>
      <c r="AB7" s="2">
        <v>70</v>
      </c>
      <c r="AC7" s="2">
        <v>13</v>
      </c>
      <c r="AD7" s="2">
        <v>9</v>
      </c>
      <c r="AE7" s="2">
        <v>15</v>
      </c>
      <c r="AF7" s="2">
        <v>67</v>
      </c>
      <c r="AG7" s="2">
        <v>16</v>
      </c>
      <c r="AH7" s="2" t="s">
        <v>620</v>
      </c>
      <c r="AI7" s="183">
        <v>1.7000000000000001E-4</v>
      </c>
      <c r="AJ7" s="161">
        <v>1.53983</v>
      </c>
    </row>
    <row r="8" spans="1:36" ht="15.75" x14ac:dyDescent="0.25">
      <c r="A8" s="131">
        <v>44524</v>
      </c>
      <c r="B8" s="145" t="s">
        <v>633</v>
      </c>
      <c r="C8" s="144" t="s">
        <v>620</v>
      </c>
      <c r="D8" s="144" t="s">
        <v>620</v>
      </c>
      <c r="E8" s="2">
        <v>53</v>
      </c>
      <c r="F8" s="145">
        <v>55</v>
      </c>
      <c r="G8" s="159" t="s">
        <v>621</v>
      </c>
      <c r="H8" s="2" t="s">
        <v>622</v>
      </c>
      <c r="I8" s="2" t="s">
        <v>623</v>
      </c>
      <c r="J8" s="2" t="s">
        <v>622</v>
      </c>
      <c r="K8" s="2" t="s">
        <v>624</v>
      </c>
      <c r="L8" s="2">
        <v>5</v>
      </c>
      <c r="M8" s="2" t="s">
        <v>620</v>
      </c>
      <c r="N8" s="2">
        <v>60</v>
      </c>
      <c r="O8" s="2">
        <v>0.42</v>
      </c>
      <c r="P8" s="2">
        <v>59</v>
      </c>
      <c r="Q8" s="2" t="s">
        <v>625</v>
      </c>
      <c r="R8" s="2" t="s">
        <v>620</v>
      </c>
      <c r="S8" s="2" t="s">
        <v>620</v>
      </c>
      <c r="T8" s="2" t="s">
        <v>620</v>
      </c>
      <c r="U8" s="2" t="s">
        <v>620</v>
      </c>
      <c r="V8" s="182" t="s">
        <v>630</v>
      </c>
      <c r="W8" s="182">
        <v>0.98</v>
      </c>
      <c r="X8" s="182" t="s">
        <v>628</v>
      </c>
      <c r="Y8" s="2" t="s">
        <v>620</v>
      </c>
      <c r="Z8" s="2" t="s">
        <v>620</v>
      </c>
      <c r="AA8" s="2">
        <v>54</v>
      </c>
      <c r="AB8" s="2">
        <v>68</v>
      </c>
      <c r="AC8" s="2">
        <v>13</v>
      </c>
      <c r="AD8" s="2">
        <v>20</v>
      </c>
      <c r="AE8" s="2">
        <v>29</v>
      </c>
      <c r="AF8" s="2">
        <v>67</v>
      </c>
      <c r="AG8" s="2">
        <v>14</v>
      </c>
      <c r="AH8" s="2" t="s">
        <v>620</v>
      </c>
      <c r="AI8" s="183">
        <v>9.1000000000000003E-5</v>
      </c>
      <c r="AJ8" s="161">
        <v>0.97990900000000003</v>
      </c>
    </row>
    <row r="9" spans="1:36" ht="15.75" x14ac:dyDescent="0.25">
      <c r="A9" s="131">
        <v>44524</v>
      </c>
      <c r="B9" s="145" t="s">
        <v>634</v>
      </c>
      <c r="C9" s="144" t="s">
        <v>620</v>
      </c>
      <c r="D9" s="144" t="s">
        <v>620</v>
      </c>
      <c r="E9" s="2">
        <v>43</v>
      </c>
      <c r="F9" s="145">
        <v>55</v>
      </c>
      <c r="G9" s="159" t="s">
        <v>621</v>
      </c>
      <c r="H9" s="2" t="s">
        <v>622</v>
      </c>
      <c r="I9" s="2" t="s">
        <v>623</v>
      </c>
      <c r="J9" s="2" t="s">
        <v>622</v>
      </c>
      <c r="K9" s="2" t="s">
        <v>624</v>
      </c>
      <c r="L9" s="2">
        <v>5</v>
      </c>
      <c r="M9" s="2" t="s">
        <v>620</v>
      </c>
      <c r="N9" s="2">
        <v>60</v>
      </c>
      <c r="O9" s="2">
        <v>0.44</v>
      </c>
      <c r="P9" s="2">
        <v>59</v>
      </c>
      <c r="Q9" s="2" t="s">
        <v>625</v>
      </c>
      <c r="R9" s="2" t="s">
        <v>620</v>
      </c>
      <c r="S9" s="2" t="s">
        <v>620</v>
      </c>
      <c r="T9" s="2" t="s">
        <v>620</v>
      </c>
      <c r="U9" s="2" t="s">
        <v>620</v>
      </c>
      <c r="V9" s="182" t="s">
        <v>630</v>
      </c>
      <c r="W9" s="182">
        <v>2.34</v>
      </c>
      <c r="X9" s="182" t="s">
        <v>628</v>
      </c>
      <c r="Y9" s="2" t="s">
        <v>620</v>
      </c>
      <c r="Z9" s="2" t="s">
        <v>620</v>
      </c>
      <c r="AA9" s="2">
        <v>49</v>
      </c>
      <c r="AB9" s="2">
        <v>65</v>
      </c>
      <c r="AC9" s="2">
        <v>12</v>
      </c>
      <c r="AD9" s="2">
        <v>8</v>
      </c>
      <c r="AE9" s="2">
        <v>18</v>
      </c>
      <c r="AF9" s="2">
        <v>65</v>
      </c>
      <c r="AG9" s="2">
        <v>13</v>
      </c>
      <c r="AH9" s="2" t="s">
        <v>620</v>
      </c>
      <c r="AI9" s="183">
        <v>1.7000000000000001E-4</v>
      </c>
      <c r="AJ9" s="161">
        <v>2.3398300000000001</v>
      </c>
    </row>
    <row r="10" spans="1:36" ht="15.75" x14ac:dyDescent="0.25">
      <c r="A10" s="131">
        <v>44524</v>
      </c>
      <c r="B10" s="145" t="s">
        <v>635</v>
      </c>
      <c r="C10" s="144" t="s">
        <v>620</v>
      </c>
      <c r="D10" s="144" t="s">
        <v>620</v>
      </c>
      <c r="E10" s="2">
        <v>63</v>
      </c>
      <c r="F10" s="145">
        <v>55</v>
      </c>
      <c r="G10" s="159" t="s">
        <v>621</v>
      </c>
      <c r="H10" s="2" t="s">
        <v>622</v>
      </c>
      <c r="I10" s="2" t="s">
        <v>623</v>
      </c>
      <c r="J10" s="2" t="s">
        <v>622</v>
      </c>
      <c r="K10" s="2" t="s">
        <v>624</v>
      </c>
      <c r="L10" s="2">
        <v>5</v>
      </c>
      <c r="M10" s="2" t="s">
        <v>620</v>
      </c>
      <c r="N10" s="2">
        <v>60</v>
      </c>
      <c r="O10" s="2">
        <v>0.47</v>
      </c>
      <c r="P10" s="2">
        <v>59</v>
      </c>
      <c r="Q10" s="2" t="s">
        <v>625</v>
      </c>
      <c r="R10" s="2" t="s">
        <v>620</v>
      </c>
      <c r="S10" s="2" t="s">
        <v>620</v>
      </c>
      <c r="T10" s="2" t="s">
        <v>620</v>
      </c>
      <c r="U10" s="2" t="s">
        <v>620</v>
      </c>
      <c r="V10" s="182" t="s">
        <v>630</v>
      </c>
      <c r="W10" s="182">
        <v>1.06</v>
      </c>
      <c r="X10" s="182" t="s">
        <v>626</v>
      </c>
      <c r="Y10" s="2" t="s">
        <v>620</v>
      </c>
      <c r="Z10" s="2" t="s">
        <v>620</v>
      </c>
      <c r="AA10" s="2">
        <v>63</v>
      </c>
      <c r="AB10" s="2">
        <v>72</v>
      </c>
      <c r="AC10" s="2">
        <v>13</v>
      </c>
      <c r="AD10" s="2">
        <v>5</v>
      </c>
      <c r="AE10" s="2">
        <v>12</v>
      </c>
      <c r="AF10" s="2">
        <v>71</v>
      </c>
      <c r="AG10" s="2">
        <v>17</v>
      </c>
      <c r="AH10" s="2" t="s">
        <v>620</v>
      </c>
      <c r="AI10" s="183">
        <v>3.6999999999999999E-4</v>
      </c>
      <c r="AJ10" s="161">
        <v>1.0596300000000001</v>
      </c>
    </row>
    <row r="11" spans="1:36" ht="15.75" x14ac:dyDescent="0.25">
      <c r="A11" s="131">
        <v>44524</v>
      </c>
      <c r="B11" s="145" t="s">
        <v>636</v>
      </c>
      <c r="C11" s="144" t="s">
        <v>620</v>
      </c>
      <c r="D11" s="144" t="s">
        <v>620</v>
      </c>
      <c r="E11" s="2">
        <v>39</v>
      </c>
      <c r="F11" s="145">
        <v>55</v>
      </c>
      <c r="G11" s="159" t="s">
        <v>621</v>
      </c>
      <c r="H11" s="2" t="s">
        <v>622</v>
      </c>
      <c r="I11" s="2" t="s">
        <v>623</v>
      </c>
      <c r="J11" s="2" t="s">
        <v>622</v>
      </c>
      <c r="K11" s="2" t="s">
        <v>624</v>
      </c>
      <c r="L11" s="2">
        <v>5</v>
      </c>
      <c r="M11" s="2" t="s">
        <v>620</v>
      </c>
      <c r="N11" s="2">
        <v>60</v>
      </c>
      <c r="O11" s="2">
        <v>0.44</v>
      </c>
      <c r="P11" s="2">
        <v>59</v>
      </c>
      <c r="Q11" s="2" t="s">
        <v>625</v>
      </c>
      <c r="R11" s="2" t="s">
        <v>620</v>
      </c>
      <c r="S11" s="2" t="s">
        <v>620</v>
      </c>
      <c r="T11" s="2" t="s">
        <v>620</v>
      </c>
      <c r="U11" s="2" t="s">
        <v>620</v>
      </c>
      <c r="V11" s="182" t="s">
        <v>630</v>
      </c>
      <c r="W11" s="182">
        <v>2.13</v>
      </c>
      <c r="X11" s="182" t="s">
        <v>628</v>
      </c>
      <c r="Y11" s="2" t="s">
        <v>620</v>
      </c>
      <c r="Z11" s="2" t="s">
        <v>620</v>
      </c>
      <c r="AA11" s="2">
        <v>53</v>
      </c>
      <c r="AB11" s="2">
        <v>70</v>
      </c>
      <c r="AC11" s="2">
        <v>14</v>
      </c>
      <c r="AD11" s="2">
        <v>11</v>
      </c>
      <c r="AE11" s="2">
        <v>16</v>
      </c>
      <c r="AF11" s="2">
        <v>57</v>
      </c>
      <c r="AG11" s="2">
        <v>15</v>
      </c>
      <c r="AH11" s="2" t="s">
        <v>620</v>
      </c>
      <c r="AI11" s="183">
        <v>9.7999999999999997E-5</v>
      </c>
      <c r="AJ11" s="161">
        <v>2.129902</v>
      </c>
    </row>
    <row r="12" spans="1:36" ht="15.75" x14ac:dyDescent="0.25">
      <c r="A12" s="131">
        <v>44524</v>
      </c>
      <c r="B12" s="145" t="s">
        <v>637</v>
      </c>
      <c r="C12" s="144" t="s">
        <v>620</v>
      </c>
      <c r="D12" s="144" t="s">
        <v>620</v>
      </c>
      <c r="E12" s="2">
        <v>51</v>
      </c>
      <c r="F12" s="145">
        <v>55</v>
      </c>
      <c r="G12" s="159" t="s">
        <v>621</v>
      </c>
      <c r="H12" s="2" t="s">
        <v>622</v>
      </c>
      <c r="I12" s="2" t="s">
        <v>623</v>
      </c>
      <c r="J12" s="2" t="s">
        <v>622</v>
      </c>
      <c r="K12" s="2" t="s">
        <v>624</v>
      </c>
      <c r="L12" s="2">
        <v>4</v>
      </c>
      <c r="M12" s="2" t="s">
        <v>620</v>
      </c>
      <c r="N12" s="2">
        <v>60</v>
      </c>
      <c r="O12" s="2">
        <v>0.44</v>
      </c>
      <c r="P12" s="2">
        <v>59</v>
      </c>
      <c r="Q12" s="2" t="s">
        <v>625</v>
      </c>
      <c r="R12" s="2" t="s">
        <v>620</v>
      </c>
      <c r="S12" s="2" t="s">
        <v>620</v>
      </c>
      <c r="T12" s="2" t="s">
        <v>620</v>
      </c>
      <c r="U12" s="2" t="s">
        <v>620</v>
      </c>
      <c r="V12" s="182" t="s">
        <v>630</v>
      </c>
      <c r="W12" s="182">
        <v>1.88</v>
      </c>
      <c r="X12" s="182" t="s">
        <v>628</v>
      </c>
      <c r="Y12" s="2" t="s">
        <v>620</v>
      </c>
      <c r="Z12" s="2" t="s">
        <v>620</v>
      </c>
      <c r="AA12" s="2">
        <v>43</v>
      </c>
      <c r="AB12" s="2">
        <v>64</v>
      </c>
      <c r="AC12" s="2">
        <v>16</v>
      </c>
      <c r="AD12" s="2">
        <v>9</v>
      </c>
      <c r="AE12" s="2">
        <v>15</v>
      </c>
      <c r="AF12" s="2">
        <v>57</v>
      </c>
      <c r="AG12" s="2">
        <v>17</v>
      </c>
      <c r="AH12" s="2" t="s">
        <v>620</v>
      </c>
      <c r="AI12" s="183">
        <v>6.7000000000000002E-4</v>
      </c>
      <c r="AJ12" s="161">
        <v>1.8793299999999999</v>
      </c>
    </row>
    <row r="13" spans="1:36" ht="15.75" x14ac:dyDescent="0.25">
      <c r="A13" s="131">
        <v>44524</v>
      </c>
      <c r="B13" s="145" t="s">
        <v>638</v>
      </c>
      <c r="C13" s="144" t="s">
        <v>620</v>
      </c>
      <c r="D13" s="144" t="s">
        <v>620</v>
      </c>
      <c r="E13" s="2">
        <v>39</v>
      </c>
      <c r="F13" s="145">
        <v>55</v>
      </c>
      <c r="G13" s="159" t="s">
        <v>621</v>
      </c>
      <c r="H13" s="2" t="s">
        <v>622</v>
      </c>
      <c r="I13" s="2" t="s">
        <v>623</v>
      </c>
      <c r="J13" s="2" t="s">
        <v>622</v>
      </c>
      <c r="K13" s="2" t="s">
        <v>624</v>
      </c>
      <c r="L13" s="2">
        <v>5</v>
      </c>
      <c r="M13" s="2" t="s">
        <v>620</v>
      </c>
      <c r="N13" s="2">
        <v>60</v>
      </c>
      <c r="O13" s="2">
        <v>0.44</v>
      </c>
      <c r="P13" s="2">
        <v>59</v>
      </c>
      <c r="Q13" s="2" t="s">
        <v>625</v>
      </c>
      <c r="R13" s="2" t="s">
        <v>620</v>
      </c>
      <c r="S13" s="2" t="s">
        <v>620</v>
      </c>
      <c r="T13" s="2" t="s">
        <v>620</v>
      </c>
      <c r="U13" s="2" t="s">
        <v>620</v>
      </c>
      <c r="V13" s="182" t="s">
        <v>630</v>
      </c>
      <c r="W13" s="185">
        <v>1.4</v>
      </c>
      <c r="X13" s="182" t="s">
        <v>628</v>
      </c>
      <c r="Y13" s="2" t="s">
        <v>620</v>
      </c>
      <c r="Z13" s="2" t="s">
        <v>620</v>
      </c>
      <c r="AA13" s="2">
        <v>53</v>
      </c>
      <c r="AB13" s="2">
        <v>72</v>
      </c>
      <c r="AC13" s="2">
        <v>14</v>
      </c>
      <c r="AD13" s="2">
        <v>11</v>
      </c>
      <c r="AE13" s="2">
        <v>16</v>
      </c>
      <c r="AF13" s="2">
        <v>57</v>
      </c>
      <c r="AG13" s="2">
        <v>15</v>
      </c>
      <c r="AH13" s="2" t="s">
        <v>620</v>
      </c>
      <c r="AI13" s="184">
        <v>3.2000000000000003E-4</v>
      </c>
      <c r="AJ13" s="161">
        <v>1.3996799999999998</v>
      </c>
    </row>
    <row r="14" spans="1:36" ht="15.75" x14ac:dyDescent="0.25">
      <c r="A14" s="131">
        <v>44524</v>
      </c>
      <c r="B14" s="145" t="s">
        <v>639</v>
      </c>
      <c r="C14" s="144" t="s">
        <v>620</v>
      </c>
      <c r="D14" s="144" t="s">
        <v>620</v>
      </c>
      <c r="E14" s="2">
        <v>58</v>
      </c>
      <c r="F14" s="145">
        <v>55</v>
      </c>
      <c r="G14" s="159" t="s">
        <v>621</v>
      </c>
      <c r="H14" s="2" t="s">
        <v>622</v>
      </c>
      <c r="I14" s="2" t="s">
        <v>623</v>
      </c>
      <c r="J14" s="2" t="s">
        <v>622</v>
      </c>
      <c r="K14" s="2" t="s">
        <v>624</v>
      </c>
      <c r="L14" s="2">
        <v>5</v>
      </c>
      <c r="M14" s="2" t="s">
        <v>620</v>
      </c>
      <c r="N14" s="2">
        <v>60</v>
      </c>
      <c r="O14" s="2">
        <v>0.44</v>
      </c>
      <c r="P14" s="2">
        <v>59</v>
      </c>
      <c r="Q14" s="2" t="s">
        <v>625</v>
      </c>
      <c r="R14" s="2" t="s">
        <v>620</v>
      </c>
      <c r="S14" s="2" t="s">
        <v>620</v>
      </c>
      <c r="T14" s="2" t="s">
        <v>620</v>
      </c>
      <c r="U14" s="2" t="s">
        <v>620</v>
      </c>
      <c r="V14" s="182" t="s">
        <v>626</v>
      </c>
      <c r="W14" s="185">
        <v>1.2</v>
      </c>
      <c r="X14" s="182" t="s">
        <v>626</v>
      </c>
      <c r="Y14" s="2" t="s">
        <v>620</v>
      </c>
      <c r="Z14" s="2" t="s">
        <v>620</v>
      </c>
      <c r="AA14" s="2">
        <v>58</v>
      </c>
      <c r="AB14" s="2">
        <v>70</v>
      </c>
      <c r="AC14" s="2">
        <v>12</v>
      </c>
      <c r="AD14" s="2">
        <v>13</v>
      </c>
      <c r="AE14" s="2">
        <v>23</v>
      </c>
      <c r="AF14" s="2">
        <v>66</v>
      </c>
      <c r="AG14" s="2">
        <v>17</v>
      </c>
      <c r="AH14" s="2" t="s">
        <v>620</v>
      </c>
      <c r="AI14" s="186">
        <v>9.2E-6</v>
      </c>
      <c r="AJ14" s="161">
        <v>1.1999907999999999</v>
      </c>
    </row>
    <row r="15" spans="1:36" ht="30" x14ac:dyDescent="0.25">
      <c r="A15" s="131">
        <v>44524</v>
      </c>
      <c r="B15" s="145" t="s">
        <v>640</v>
      </c>
      <c r="C15" s="144" t="s">
        <v>620</v>
      </c>
      <c r="D15" s="144" t="s">
        <v>620</v>
      </c>
      <c r="E15" s="2">
        <v>32</v>
      </c>
      <c r="F15" s="145">
        <v>71</v>
      </c>
      <c r="G15" s="159" t="s">
        <v>621</v>
      </c>
      <c r="H15" s="2" t="s">
        <v>622</v>
      </c>
      <c r="I15" s="2" t="s">
        <v>623</v>
      </c>
      <c r="J15" s="2" t="s">
        <v>622</v>
      </c>
      <c r="K15" s="2" t="s">
        <v>624</v>
      </c>
      <c r="L15" s="2">
        <v>4</v>
      </c>
      <c r="M15" s="2" t="s">
        <v>620</v>
      </c>
      <c r="N15" s="2">
        <v>60</v>
      </c>
      <c r="O15" s="2">
        <v>0.44</v>
      </c>
      <c r="P15" s="2">
        <v>59</v>
      </c>
      <c r="Q15" s="2" t="s">
        <v>625</v>
      </c>
      <c r="R15" s="6" t="s">
        <v>641</v>
      </c>
      <c r="S15" s="2" t="s">
        <v>620</v>
      </c>
      <c r="T15" s="2" t="s">
        <v>620</v>
      </c>
      <c r="U15" s="2" t="s">
        <v>620</v>
      </c>
      <c r="V15" s="182" t="s">
        <v>628</v>
      </c>
      <c r="W15" s="182">
        <v>3.02</v>
      </c>
      <c r="X15" s="182" t="s">
        <v>630</v>
      </c>
      <c r="Y15" s="2" t="s">
        <v>620</v>
      </c>
      <c r="Z15" s="2" t="s">
        <v>620</v>
      </c>
      <c r="AA15" s="2">
        <v>43</v>
      </c>
      <c r="AB15" s="2">
        <v>69</v>
      </c>
      <c r="AC15" s="2">
        <v>11</v>
      </c>
      <c r="AD15" s="2">
        <v>13</v>
      </c>
      <c r="AE15" s="2">
        <v>28</v>
      </c>
      <c r="AF15" s="2">
        <v>69</v>
      </c>
      <c r="AG15" s="2">
        <v>11</v>
      </c>
      <c r="AH15" s="2" t="s">
        <v>620</v>
      </c>
      <c r="AI15" s="183">
        <v>4.2999999999999999E-4</v>
      </c>
      <c r="AJ15" s="161">
        <v>3.0195699999999999</v>
      </c>
    </row>
    <row r="16" spans="1:36" ht="15.75" x14ac:dyDescent="0.25">
      <c r="A16" s="131">
        <v>44524</v>
      </c>
      <c r="B16" s="145" t="s">
        <v>642</v>
      </c>
      <c r="C16" s="144" t="s">
        <v>620</v>
      </c>
      <c r="D16" s="144" t="s">
        <v>620</v>
      </c>
      <c r="E16" s="2">
        <v>38</v>
      </c>
      <c r="F16" s="145">
        <v>55</v>
      </c>
      <c r="G16" s="159" t="s">
        <v>621</v>
      </c>
      <c r="H16" s="2" t="s">
        <v>622</v>
      </c>
      <c r="I16" s="2" t="s">
        <v>623</v>
      </c>
      <c r="J16" s="2" t="s">
        <v>622</v>
      </c>
      <c r="K16" s="2" t="s">
        <v>624</v>
      </c>
      <c r="L16" s="2">
        <v>5</v>
      </c>
      <c r="M16" s="2" t="s">
        <v>620</v>
      </c>
      <c r="N16" s="2">
        <v>60</v>
      </c>
      <c r="O16" s="2">
        <v>0.47</v>
      </c>
      <c r="P16" s="2">
        <v>59</v>
      </c>
      <c r="Q16" s="2" t="s">
        <v>625</v>
      </c>
      <c r="R16" s="2" t="s">
        <v>620</v>
      </c>
      <c r="S16" s="2" t="s">
        <v>620</v>
      </c>
      <c r="T16" s="2" t="s">
        <v>620</v>
      </c>
      <c r="U16" s="2" t="s">
        <v>620</v>
      </c>
      <c r="V16" s="182" t="s">
        <v>630</v>
      </c>
      <c r="W16" s="182">
        <v>0.98</v>
      </c>
      <c r="X16" s="182" t="s">
        <v>628</v>
      </c>
      <c r="Y16" s="2" t="s">
        <v>620</v>
      </c>
      <c r="Z16" s="2" t="s">
        <v>620</v>
      </c>
      <c r="AA16" s="2">
        <v>43</v>
      </c>
      <c r="AB16" s="2">
        <v>66</v>
      </c>
      <c r="AC16" s="2">
        <v>13</v>
      </c>
      <c r="AD16" s="2">
        <v>8</v>
      </c>
      <c r="AE16" s="2">
        <v>14</v>
      </c>
      <c r="AF16" s="2">
        <v>61</v>
      </c>
      <c r="AG16" s="2">
        <v>17</v>
      </c>
      <c r="AH16" s="2" t="s">
        <v>620</v>
      </c>
      <c r="AI16" s="184">
        <v>5.0000000000000001E-4</v>
      </c>
      <c r="AJ16" s="161">
        <v>0.97950000000000004</v>
      </c>
    </row>
    <row r="17" spans="1:36" ht="15.75" x14ac:dyDescent="0.25">
      <c r="A17" s="131">
        <v>44524</v>
      </c>
      <c r="B17" s="145" t="s">
        <v>643</v>
      </c>
      <c r="C17" s="144" t="s">
        <v>620</v>
      </c>
      <c r="D17" s="144" t="s">
        <v>620</v>
      </c>
      <c r="E17" s="2">
        <v>35</v>
      </c>
      <c r="F17" s="145">
        <v>71</v>
      </c>
      <c r="G17" s="159" t="s">
        <v>621</v>
      </c>
      <c r="H17" s="2" t="s">
        <v>622</v>
      </c>
      <c r="I17" s="2" t="s">
        <v>623</v>
      </c>
      <c r="J17" s="2" t="s">
        <v>622</v>
      </c>
      <c r="K17" s="2" t="s">
        <v>624</v>
      </c>
      <c r="L17" s="2">
        <v>5</v>
      </c>
      <c r="M17" s="2" t="s">
        <v>620</v>
      </c>
      <c r="N17" s="2">
        <v>60</v>
      </c>
      <c r="O17" s="2">
        <v>0.47</v>
      </c>
      <c r="P17" s="2">
        <v>59</v>
      </c>
      <c r="Q17" s="2" t="s">
        <v>625</v>
      </c>
      <c r="R17" s="2" t="s">
        <v>620</v>
      </c>
      <c r="S17" s="2" t="s">
        <v>620</v>
      </c>
      <c r="T17" s="2" t="s">
        <v>620</v>
      </c>
      <c r="U17" s="2" t="s">
        <v>620</v>
      </c>
      <c r="V17" s="182" t="s">
        <v>630</v>
      </c>
      <c r="W17" s="182">
        <v>3.2</v>
      </c>
      <c r="X17" s="182" t="s">
        <v>626</v>
      </c>
      <c r="Y17" s="2" t="s">
        <v>620</v>
      </c>
      <c r="Z17" s="2" t="s">
        <v>620</v>
      </c>
      <c r="AA17" s="2">
        <v>45</v>
      </c>
      <c r="AB17" s="2">
        <v>69</v>
      </c>
      <c r="AC17" s="2">
        <v>12</v>
      </c>
      <c r="AD17" s="2">
        <v>9</v>
      </c>
      <c r="AE17" s="2">
        <v>15</v>
      </c>
      <c r="AF17" s="2">
        <v>60</v>
      </c>
      <c r="AG17" s="2">
        <v>14</v>
      </c>
      <c r="AH17" s="2" t="s">
        <v>620</v>
      </c>
      <c r="AI17" s="183">
        <v>3.6999999999999999E-4</v>
      </c>
      <c r="AJ17" s="161">
        <v>3.19963</v>
      </c>
    </row>
    <row r="18" spans="1:36" ht="15.75" x14ac:dyDescent="0.25">
      <c r="A18" s="131">
        <v>44524</v>
      </c>
      <c r="B18" s="145" t="s">
        <v>644</v>
      </c>
      <c r="C18" s="144" t="s">
        <v>620</v>
      </c>
      <c r="D18" s="144" t="s">
        <v>620</v>
      </c>
      <c r="E18" s="2">
        <v>36</v>
      </c>
      <c r="F18" s="145">
        <v>71</v>
      </c>
      <c r="G18" s="159" t="s">
        <v>621</v>
      </c>
      <c r="H18" s="2" t="s">
        <v>622</v>
      </c>
      <c r="I18" s="2" t="s">
        <v>623</v>
      </c>
      <c r="J18" s="2" t="s">
        <v>622</v>
      </c>
      <c r="K18" s="2" t="s">
        <v>624</v>
      </c>
      <c r="L18" s="2">
        <v>5</v>
      </c>
      <c r="M18" s="2" t="s">
        <v>620</v>
      </c>
      <c r="N18" s="2">
        <v>60</v>
      </c>
      <c r="O18" s="2">
        <v>0.44</v>
      </c>
      <c r="P18" s="2">
        <v>59</v>
      </c>
      <c r="Q18" s="2" t="s">
        <v>625</v>
      </c>
      <c r="R18" s="2" t="s">
        <v>620</v>
      </c>
      <c r="S18" s="2" t="s">
        <v>620</v>
      </c>
      <c r="T18" s="2" t="s">
        <v>620</v>
      </c>
      <c r="U18" s="2" t="s">
        <v>620</v>
      </c>
      <c r="V18" s="182" t="s">
        <v>628</v>
      </c>
      <c r="W18" s="182">
        <v>2.52</v>
      </c>
      <c r="X18" s="182" t="s">
        <v>628</v>
      </c>
      <c r="Y18" s="2" t="s">
        <v>620</v>
      </c>
      <c r="Z18" s="2" t="s">
        <v>620</v>
      </c>
      <c r="AA18" s="2">
        <v>47</v>
      </c>
      <c r="AB18" s="2">
        <v>69</v>
      </c>
      <c r="AC18" s="2">
        <v>12</v>
      </c>
      <c r="AD18" s="2">
        <v>8</v>
      </c>
      <c r="AE18" s="2">
        <v>14</v>
      </c>
      <c r="AF18" s="2">
        <v>63</v>
      </c>
      <c r="AG18" s="2">
        <v>15</v>
      </c>
      <c r="AH18" s="2" t="s">
        <v>620</v>
      </c>
      <c r="AI18" s="183">
        <v>2.5999999999999998E-4</v>
      </c>
      <c r="AJ18" s="161">
        <v>2.5197400000000001</v>
      </c>
    </row>
    <row r="19" spans="1:36" ht="15.75" x14ac:dyDescent="0.25">
      <c r="A19" s="131">
        <v>44524</v>
      </c>
      <c r="B19" s="145" t="s">
        <v>645</v>
      </c>
      <c r="C19" s="144" t="s">
        <v>620</v>
      </c>
      <c r="D19" s="144" t="s">
        <v>620</v>
      </c>
      <c r="E19" s="2">
        <v>35</v>
      </c>
      <c r="F19" s="145">
        <v>71</v>
      </c>
      <c r="G19" s="159" t="s">
        <v>621</v>
      </c>
      <c r="H19" s="2" t="s">
        <v>622</v>
      </c>
      <c r="I19" s="2" t="s">
        <v>623</v>
      </c>
      <c r="J19" s="2" t="s">
        <v>622</v>
      </c>
      <c r="K19" s="2" t="s">
        <v>624</v>
      </c>
      <c r="L19" s="2">
        <v>5</v>
      </c>
      <c r="M19" s="2" t="s">
        <v>620</v>
      </c>
      <c r="N19" s="2">
        <v>60</v>
      </c>
      <c r="O19" s="2">
        <v>0.47</v>
      </c>
      <c r="P19" s="2">
        <v>59</v>
      </c>
      <c r="Q19" s="2" t="s">
        <v>625</v>
      </c>
      <c r="R19" s="2" t="s">
        <v>620</v>
      </c>
      <c r="S19" s="2" t="s">
        <v>620</v>
      </c>
      <c r="T19" s="2" t="s">
        <v>620</v>
      </c>
      <c r="U19" s="2" t="s">
        <v>620</v>
      </c>
      <c r="V19" s="182" t="s">
        <v>626</v>
      </c>
      <c r="W19" s="182">
        <v>4.04</v>
      </c>
      <c r="X19" s="182" t="s">
        <v>626</v>
      </c>
      <c r="Y19" s="2" t="s">
        <v>620</v>
      </c>
      <c r="Z19" s="2" t="s">
        <v>620</v>
      </c>
      <c r="AA19" s="2">
        <v>45</v>
      </c>
      <c r="AB19" s="2">
        <v>72</v>
      </c>
      <c r="AC19" s="2">
        <v>12</v>
      </c>
      <c r="AD19" s="2">
        <v>10</v>
      </c>
      <c r="AE19" s="2">
        <v>16</v>
      </c>
      <c r="AF19" s="2">
        <v>60</v>
      </c>
      <c r="AG19" s="2">
        <v>15</v>
      </c>
      <c r="AH19" s="2" t="s">
        <v>620</v>
      </c>
      <c r="AI19" s="183">
        <v>1.3999999999999999E-4</v>
      </c>
      <c r="AJ19" s="161">
        <v>4.03986</v>
      </c>
    </row>
    <row r="20" spans="1:36" ht="15.75" x14ac:dyDescent="0.25">
      <c r="A20" s="131">
        <v>44524</v>
      </c>
      <c r="B20" s="144" t="s">
        <v>646</v>
      </c>
      <c r="C20" s="144" t="s">
        <v>620</v>
      </c>
      <c r="D20" s="144" t="s">
        <v>620</v>
      </c>
      <c r="E20" s="2">
        <v>35</v>
      </c>
      <c r="F20" s="144">
        <v>71</v>
      </c>
      <c r="G20" s="159" t="s">
        <v>621</v>
      </c>
      <c r="H20" s="2" t="s">
        <v>622</v>
      </c>
      <c r="I20" s="2" t="s">
        <v>623</v>
      </c>
      <c r="J20" s="2" t="s">
        <v>622</v>
      </c>
      <c r="K20" s="2" t="s">
        <v>624</v>
      </c>
      <c r="L20" s="2">
        <v>5</v>
      </c>
      <c r="M20" s="2" t="s">
        <v>620</v>
      </c>
      <c r="N20" s="2">
        <v>60</v>
      </c>
      <c r="O20" s="2">
        <v>0.47</v>
      </c>
      <c r="P20" s="2">
        <v>59</v>
      </c>
      <c r="Q20" s="2" t="s">
        <v>625</v>
      </c>
      <c r="R20" s="2" t="s">
        <v>620</v>
      </c>
      <c r="S20" s="2" t="s">
        <v>620</v>
      </c>
      <c r="T20" s="2" t="s">
        <v>620</v>
      </c>
      <c r="U20" s="2" t="s">
        <v>620</v>
      </c>
      <c r="V20" s="182" t="s">
        <v>628</v>
      </c>
      <c r="W20" s="182">
        <v>0.81</v>
      </c>
      <c r="X20" s="182" t="s">
        <v>628</v>
      </c>
      <c r="Y20" s="2" t="s">
        <v>620</v>
      </c>
      <c r="Z20" s="2" t="s">
        <v>620</v>
      </c>
      <c r="AA20" s="2">
        <v>45</v>
      </c>
      <c r="AB20" s="2">
        <v>74</v>
      </c>
      <c r="AC20" s="2">
        <v>12</v>
      </c>
      <c r="AD20" s="2">
        <v>10</v>
      </c>
      <c r="AE20" s="2">
        <v>16</v>
      </c>
      <c r="AF20" s="2">
        <v>60</v>
      </c>
      <c r="AG20" s="2">
        <v>15</v>
      </c>
      <c r="AH20" s="2" t="s">
        <v>620</v>
      </c>
      <c r="AI20" s="183">
        <v>3.3E-4</v>
      </c>
      <c r="AJ20" s="161">
        <v>0.80967</v>
      </c>
    </row>
    <row r="22" spans="1:36" x14ac:dyDescent="0.25">
      <c r="A22" s="216" t="s">
        <v>647</v>
      </c>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row>
  </sheetData>
  <mergeCells count="1">
    <mergeCell ref="A22:AJ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1.Instructions</vt:lpstr>
      <vt:lpstr>2.Acronyms</vt:lpstr>
      <vt:lpstr>3.CPUC Definitions</vt:lpstr>
      <vt:lpstr>4.Defn CFCI</vt:lpstr>
      <vt:lpstr>5.Defn PSP</vt:lpstr>
      <vt:lpstr>6.Utility Definitions</vt:lpstr>
      <vt:lpstr>7.Data Dictionary</vt:lpstr>
      <vt:lpstr>8.Dashboard</vt:lpstr>
      <vt:lpstr>9.Decision Factors</vt:lpstr>
      <vt:lpstr>10.Distribution</vt:lpstr>
      <vt:lpstr>15.Backup Power Resources</vt:lpstr>
      <vt:lpstr>11.Transmission</vt:lpstr>
      <vt:lpstr>12.Counties</vt:lpstr>
      <vt:lpstr>13.Tribes</vt:lpstr>
      <vt:lpstr>14.CONF- CFCI</vt:lpstr>
      <vt:lpstr>16.Mitigation</vt:lpstr>
      <vt:lpstr>17.CRCs</vt:lpstr>
      <vt:lpstr>18.Damages</vt:lpstr>
      <vt:lpstr>19.Hazards</vt:lpstr>
      <vt:lpstr>20.Claims</vt:lpstr>
      <vt:lpstr>21.EM and Exercises</vt:lpstr>
      <vt:lpstr>'1.Instructions'!_Hlk87713860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 Dunton, WSEB</dc:creator>
  <cp:keywords/>
  <dc:description/>
  <cp:lastModifiedBy>Podolinsky, Elizabeth</cp:lastModifiedBy>
  <cp:revision/>
  <dcterms:created xsi:type="dcterms:W3CDTF">2021-11-03T18:55:02Z</dcterms:created>
  <dcterms:modified xsi:type="dcterms:W3CDTF">2022-04-14T20:54:22Z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2c12c247-042a-4558-bef9-bcb796b35233</vt:lpwstr>
  </property>
</Properties>
</file>