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MMcConn1\OneDrive - Sempra Energy\User Folders\Desktop\SOMAH\"/>
    </mc:Choice>
  </mc:AlternateContent>
  <xr:revisionPtr revIDLastSave="197" documentId="8_{F1D0F70C-7F62-4BCF-B57F-28595B574731}" xr6:coauthVersionLast="41" xr6:coauthVersionMax="41" xr10:uidLastSave="{C7213C4C-A130-49E5-8C17-E75A9739CBF3}"/>
  <bookViews>
    <workbookView xWindow="-120" yWindow="-120" windowWidth="29040" windowHeight="15840" activeTab="2" xr2:uid="{5FBF522B-CC71-4504-8151-9702B7D39162}"/>
  </bookViews>
  <sheets>
    <sheet name="SDG&amp;E (Table 1)" sheetId="10" r:id="rId1"/>
    <sheet name="PG&amp;E (Table 2)" sheetId="11" r:id="rId2"/>
    <sheet name="SCE (Table 3)" sheetId="13" r:id="rId3"/>
    <sheet name="LIberty Utilities (Table 4)" sheetId="7" r:id="rId4"/>
    <sheet name="PacifiCorp (Table 5)" sheetId="12" r:id="rId5"/>
    <sheet name="All IOUs" sheetId="5" r:id="rId6"/>
    <sheet name="Cumulative Costs " sheetId="4"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_____May2007">{"2002Frcst","05Month",FALSE,"Frcst Format 2002"}</definedName>
    <definedName name="____May2007">{"2002Frcst","05Month",FALSE,"Frcst Format 2002"}</definedName>
    <definedName name="___Dec05">{"Page_1",#N/A,FALSE,"BAD4Q98";"Page_2",#N/A,FALSE,"BAD4Q98";"Page_3",#N/A,FALSE,"BAD4Q98";"Page_4",#N/A,FALSE,"BAD4Q98";"Page_5",#N/A,FALSE,"BAD4Q98";"Page_6",#N/A,FALSE,"BAD4Q98";"Input_1",#N/A,FALSE,"BAD4Q98";"Input_2",#N/A,FALSE,"BAD4Q98"}</definedName>
    <definedName name="___Jan09">{"Page_1",#N/A,FALSE,"BAD4Q98";"Page_2",#N/A,FALSE,"BAD4Q98";"Page_3",#N/A,FALSE,"BAD4Q98";"Page_4",#N/A,FALSE,"BAD4Q98";"Page_5",#N/A,FALSE,"BAD4Q98";"Page_6",#N/A,FALSE,"BAD4Q98";"Input_1",#N/A,FALSE,"BAD4Q98";"Input_2",#N/A,FALSE,"BAD4Q98"}</definedName>
    <definedName name="___May2007">{"2002Frcst","05Month",FALSE,"Frcst Format 2002"}</definedName>
    <definedName name="__123Graph_A" hidden="1">#REF!</definedName>
    <definedName name="__123Graph_AGraph2" hidden="1">'[1]Annuity Plan'!#REF!</definedName>
    <definedName name="__123Graph_AGraph4" hidden="1">'[1]Annuity Plan'!#REF!</definedName>
    <definedName name="__123Graph_B" hidden="1">#REF!</definedName>
    <definedName name="__123Graph_C" hidden="1">#REF!</definedName>
    <definedName name="__123Graph_CCHART1" hidden="1">[2]Payable!#REF!</definedName>
    <definedName name="__123Graph_CCHART2" hidden="1">[2]Payable!#REF!</definedName>
    <definedName name="__123Graph_CCHART3" hidden="1">[2]Payable!#REF!</definedName>
    <definedName name="__123Graph_CCHART4" hidden="1">[2]Payable!#REF!</definedName>
    <definedName name="__123Graph_CCHART5" hidden="1">[2]Payable!#REF!</definedName>
    <definedName name="__123Graph_D" hidden="1">#REF!</definedName>
    <definedName name="__123Graph_DCHART1" hidden="1">[2]Payable!#REF!</definedName>
    <definedName name="__123Graph_DCHART2" hidden="1">[2]Payable!#REF!</definedName>
    <definedName name="__123Graph_DCHART3" hidden="1">[2]Payable!#REF!</definedName>
    <definedName name="__123Graph_DCHART4" hidden="1">[2]Payable!#REF!</definedName>
    <definedName name="__123Graph_DCHART5" hidden="1">[2]Payable!#REF!</definedName>
    <definedName name="__123Graph_E" hidden="1">#REF!</definedName>
    <definedName name="__123Graph_F" hidden="1">#REF!</definedName>
    <definedName name="__123Graph_FCHART4" hidden="1">[2]Payable!#REF!</definedName>
    <definedName name="__123Graph_FCHART5" hidden="1">[2]Payable!#REF!</definedName>
    <definedName name="__123Graph_X">[3]reports!#REF!</definedName>
    <definedName name="__Dec05">{"Page_1",#N/A,FALSE,"BAD4Q98";"Page_2",#N/A,FALSE,"BAD4Q98";"Page_3",#N/A,FALSE,"BAD4Q98";"Page_4",#N/A,FALSE,"BAD4Q98";"Page_5",#N/A,FALSE,"BAD4Q98";"Page_6",#N/A,FALSE,"BAD4Q98";"Input_1",#N/A,FALSE,"BAD4Q98";"Input_2",#N/A,FALSE,"BAD4Q98"}</definedName>
    <definedName name="__existing_description">#REF!</definedName>
    <definedName name="__ExistingDescription">#REF!</definedName>
    <definedName name="__FDS_HYPERLINK_TOGGLE_STATE__" hidden="1">"ON"</definedName>
    <definedName name="__Jan09">{"Page_1",#N/A,FALSE,"BAD4Q98";"Page_2",#N/A,FALSE,"BAD4Q98";"Page_3",#N/A,FALSE,"BAD4Q98";"Page_4",#N/A,FALSE,"BAD4Q98";"Page_5",#N/A,FALSE,"BAD4Q98";"Page_6",#N/A,FALSE,"BAD4Q98";"Input_1",#N/A,FALSE,"BAD4Q98";"Input_2",#N/A,FALSE,"BAD4Q98"}</definedName>
    <definedName name="__May2007">{"2002Frcst","05Month",FALSE,"Frcst Format 2002"}</definedName>
    <definedName name="__retro_description">#REF!</definedName>
    <definedName name="_1807">'[4]CAP ADJ'!#REF!</definedName>
    <definedName name="_1808">'[4]CAP ADJ'!#REF!</definedName>
    <definedName name="_1809">'[4]CAP ADJ'!#REF!</definedName>
    <definedName name="_1810">'[4]CAP ADJ'!#REF!</definedName>
    <definedName name="_1812">'[4]CAP ADJ'!#REF!</definedName>
    <definedName name="_1818">'[4]CAP ADJ'!#REF!</definedName>
    <definedName name="_1820">'[4]CAP ADJ'!#REF!</definedName>
    <definedName name="_1st_Year_PSA_Replacement_Cost_in_2000">'[5]NonFuel Expenses'!#REF!</definedName>
    <definedName name="_9000">'[4]CAP ADJ'!#REF!</definedName>
    <definedName name="_9310">'[4]CAP ADJ'!#REF!</definedName>
    <definedName name="_9325">'[4]CAP ADJ'!#REF!</definedName>
    <definedName name="_9330">'[4]CAP ADJ'!#REF!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AT1">#REF!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ec05" hidden="1">{"Page_1",#N/A,FALSE,"BAD4Q98";"Page_2",#N/A,FALSE,"BAD4Q98";"Page_3",#N/A,FALSE,"BAD4Q98";"Page_4",#N/A,FALSE,"BAD4Q98";"Page_5",#N/A,FALSE,"BAD4Q98";"Page_6",#N/A,FALSE,"BAD4Q98";"Input_1",#N/A,FALSE,"BAD4Q98";"Input_2",#N/A,FALSE,"BAD4Q98"}</definedName>
    <definedName name="_ERF415">[6]Factors!$AW$13:$BA$114</definedName>
    <definedName name="_Fill" hidden="1">#REF!</definedName>
    <definedName name="_Jan09" hidden="1">{"Page_1",#N/A,FALSE,"BAD4Q98";"Page_2",#N/A,FALSE,"BAD4Q98";"Page_3",#N/A,FALSE,"BAD4Q98";"Page_4",#N/A,FALSE,"BAD4Q98";"Page_5",#N/A,FALSE,"BAD4Q98";"Page_6",#N/A,FALSE,"BAD4Q98";"Input_1",#N/A,FALSE,"BAD4Q98";"Input_2",#N/A,FALSE,"BAD4Q98"}</definedName>
    <definedName name="_Key1" hidden="1">'[4]CAP ADJ'!#REF!</definedName>
    <definedName name="_Key2" hidden="1">'[4]CAP ADJ'!#REF!</definedName>
    <definedName name="_MatInverse_In" hidden="1">#REF!</definedName>
    <definedName name="_MatMult_A" hidden="1">#REF!</definedName>
    <definedName name="_MatMult_AxB" hidden="1">#REF!</definedName>
    <definedName name="_MatMult_B" hidden="1">#REF!</definedName>
    <definedName name="_May2007">{"2002Frcst","05Month",FALSE,"Frcst Format 2002"}</definedName>
    <definedName name="_Order1" hidden="1">255</definedName>
    <definedName name="_Order2" hidden="1">255</definedName>
    <definedName name="_Parse_In" hidden="1">#REF!</definedName>
    <definedName name="_Parse_Out" hidden="1">#REF!</definedName>
    <definedName name="_PG1">#REF!</definedName>
    <definedName name="_REC90">#REF!</definedName>
    <definedName name="_REC92">#REF!</definedName>
    <definedName name="_Regression_Out" hidden="1">#REF!</definedName>
    <definedName name="_Regression_X">'[7]Distr LRMCs'!#REF!</definedName>
    <definedName name="_Regression_Y" hidden="1">#REF!</definedName>
    <definedName name="_Sort" hidden="1">'[4]CAP ADJ'!#REF!</definedName>
    <definedName name="_w2">{"SourcesUses",#N/A,TRUE,"CFMODEL";"TransOverview",#N/A,TRUE,"CFMODEL"}</definedName>
    <definedName name="a" hidden="1">{"Page_1",#N/A,FALSE,"BAD4Q98";"Page_2",#N/A,FALSE,"BAD4Q98";"Page_3",#N/A,FALSE,"BAD4Q98";"Page_4",#N/A,FALSE,"BAD4Q98";"Page_5",#N/A,FALSE,"BAD4Q98";"Page_6",#N/A,FALSE,"BAD4Q98";"Input_1",#N/A,FALSE,"BAD4Q98";"Input_2",#N/A,FALSE,"BAD4Q98"}</definedName>
    <definedName name="aa">#REF!</definedName>
    <definedName name="aaa">{"Income Statement",#N/A,FALSE,"CFMODEL";"Balance Sheet",#N/A,FALSE,"CFMODEL"}</definedName>
    <definedName name="aaaa">{"SourcesUses",#N/A,TRUE,"FundsFlow";"TransOverview",#N/A,TRUE,"FundsFlow"}</definedName>
    <definedName name="aaaaaaaaaaaaa">{"SourcesUses",#N/A,TRUE,"CFMODEL";"TransOverview",#N/A,TRUE,"CFMODEL"}</definedName>
    <definedName name="abc">"3Q12KMQDU0T4XKGIPPUR4OEMV"</definedName>
    <definedName name="Account">[8]Inputs!#REF!</definedName>
    <definedName name="ACCRUAL">#REF!</definedName>
    <definedName name="ad">{"var_page",#N/A,FALSE,"template"}</definedName>
    <definedName name="adafdadf">{"Var_page",#N/A,FALSE,"template"}</definedName>
    <definedName name="adsadasdasdadasd">{"Est_Pg1",#N/A,FALSE,"Estimate2003";"Est_Pg2",#N/A,FALSE,"Estimate2003";"Est_Pg3",#N/A,FALSE,"Estimate2003";"Escalation,",#N/A,FALSE,"Escalation"}</definedName>
    <definedName name="afdadafa">{"by_month",#N/A,TRUE,"template";"destec_month",#N/A,TRUE,"template";"by_quarter",#N/A,TRUE,"template";"destec_quarter",#N/A,TRUE,"template";"by_year",#N/A,TRUE,"template";"destec_annual",#N/A,TRUE,"template"}</definedName>
    <definedName name="ag" hidden="1">{"Page_1",#N/A,FALSE,"BAD4Q98";"Page_2",#N/A,FALSE,"BAD4Q98";"Page_3",#N/A,FALSE,"BAD4Q98";"Page_4",#N/A,FALSE,"BAD4Q98";"Page_5",#N/A,FALSE,"BAD4Q98";"Page_6",#N/A,FALSE,"BAD4Q98";"Input_1",#N/A,FALSE,"BAD4Q98";"Input_2",#N/A,FALSE,"BAD4Q98"}</definedName>
    <definedName name="amort">'[9]Pen Exp Before 7.1'!$E$52</definedName>
    <definedName name="AMORT1">'[9]Pen Exp Before 7.1'!$I$52</definedName>
    <definedName name="ANALYSIS89">#REF!</definedName>
    <definedName name="Annual_Cash_Sweep_Amount">'[10]Cash Sweep'!$C$14:$W$14</definedName>
    <definedName name="Annual_Equity_Investment">'[8]Cash Flow'!#REF!</definedName>
    <definedName name="Annual_Maintenance_Input">[8]Inputs!$B$157</definedName>
    <definedName name="anscount">2</definedName>
    <definedName name="application">#REF!</definedName>
    <definedName name="Appropriate_IPP_Debt_Ratio">#REF!</definedName>
    <definedName name="AREA1">#REF!</definedName>
    <definedName name="AS2DocOpenMode">"AS2DocumentEdit"</definedName>
    <definedName name="AS2HasNoAutoHeaderFooter">" "</definedName>
    <definedName name="AS2NamedRange">3</definedName>
    <definedName name="AS2ReportLS">1</definedName>
    <definedName name="AS2StaticLS" hidden="1">#REF!</definedName>
    <definedName name="AS2SyncStepLS">0</definedName>
    <definedName name="AS2TickmarkLS" hidden="1">#REF!</definedName>
    <definedName name="AS2VersionLS">300</definedName>
    <definedName name="asian_meanreversion">#REF!</definedName>
    <definedName name="asian_model">#REF!</definedName>
    <definedName name="asian_volatility">#REF!</definedName>
    <definedName name="asset_codes">[11]Inputs!$B$7</definedName>
    <definedName name="Assets">'[12]Account Balances'!$R$5,'[12]Account Balances'!$R$5:$R$8,'[12]Account Balances'!$R$11,'[12]Account Balances'!$R$14:$R$17,'[12]Account Balances'!$R$20:$R$25,'[12]Account Balances'!$R$28:$R$34,'[12]Account Balances'!$R$37:$R$40,'[12]Account Balances'!$R$43:$R$45,'[12]Account Balances'!$R$49:$R$51,'[12]Account Balances'!$R$56:$R$62,'[12]Account Balances'!$R$67:$R$69,'[12]Account Balances'!$R$72:$R$74,'[12]Account Balances'!$R$77,'[12]Account Balances'!$R$79:$R$80</definedName>
    <definedName name="Athens_Minimum_PILOT_Payment">[8]Inputs!#REF!</definedName>
    <definedName name="Athens_Percentage_of_PILOT_Payments">[8]Inputs!#REF!</definedName>
    <definedName name="Athens_PILOT_Shortfall_Benchmark_Payment">[8]Inputs!#REF!</definedName>
    <definedName name="b" hidden="1">{"Page_1",#N/A,FALSE,"BAD4Q98";"Page_2",#N/A,FALSE,"BAD4Q98";"Page_3",#N/A,FALSE,"BAD4Q98";"Page_4",#N/A,FALSE,"BAD4Q98";"Page_5",#N/A,FALSE,"BAD4Q98";"Page_6",#N/A,FALSE,"BAD4Q98";"Input_1",#N/A,FALSE,"BAD4Q98";"Input_2",#N/A,FALSE,"BAD4Q98"}</definedName>
    <definedName name="B_MTR">6</definedName>
    <definedName name="barriercap_meanreversion">#REF!</definedName>
    <definedName name="barriercap_model">#REF!</definedName>
    <definedName name="barriercap_volatility">#REF!</definedName>
    <definedName name="barrieropt_volatility">#REF!</definedName>
    <definedName name="bbb"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bestof_meanreversion">#REF!</definedName>
    <definedName name="bestof_meanreversion2">#REF!</definedName>
    <definedName name="bestof_meanreversion3">#REF!</definedName>
    <definedName name="bestof_meshpoints">#REF!</definedName>
    <definedName name="bestof_model">#REF!</definedName>
    <definedName name="bestof_volatility">#REF!</definedName>
    <definedName name="bestof_volatility2">#REF!</definedName>
    <definedName name="bestof_volatility3">#REF!</definedName>
    <definedName name="BG_Del">15</definedName>
    <definedName name="BG_Ins">4</definedName>
    <definedName name="BG_Mod">6</definedName>
    <definedName name="bond_meanreversion">#REF!</definedName>
    <definedName name="bond_model">#REF!</definedName>
    <definedName name="bond_volatility">#REF!</definedName>
    <definedName name="bondforward_meanreversion">#REF!</definedName>
    <definedName name="bondforward_model">#REF!</definedName>
    <definedName name="bondforward_volatility">#REF!</definedName>
    <definedName name="bondfutopt_meanreversion">#REF!</definedName>
    <definedName name="bondfutopt_model">#REF!</definedName>
    <definedName name="bondfutopt_volatility">#REF!</definedName>
    <definedName name="bondfuture_meanreversion">#REF!</definedName>
    <definedName name="bondfuture_model">#REF!</definedName>
    <definedName name="bondfuture_volatility">#REF!</definedName>
    <definedName name="bondoption_meanreversion">#REF!</definedName>
    <definedName name="bondoption_model">#REF!</definedName>
    <definedName name="bondoption_volatility">#REF!</definedName>
    <definedName name="BSAcct">#REF!</definedName>
    <definedName name="BSBal">#REF!</definedName>
    <definedName name="BSDesc">#REF!</definedName>
    <definedName name="bsentity">#REF!</definedName>
    <definedName name="Bsheet">#REF!</definedName>
    <definedName name="BUILD">[13]Building!$A$2:$E$97</definedName>
    <definedName name="calspread_meanreversion">#REF!</definedName>
    <definedName name="calspread_meshpoints">#REF!</definedName>
    <definedName name="calspread_model">#REF!</definedName>
    <definedName name="calspread_volatility">#REF!</definedName>
    <definedName name="calspread_volatility2">#REF!</definedName>
    <definedName name="capexentity">#REF!</definedName>
    <definedName name="capfloor_meanreversion">#REF!</definedName>
    <definedName name="capfloor_model">#REF!</definedName>
    <definedName name="capfloor_volatility">#REF!</definedName>
    <definedName name="Cash_Sweep_Switch">[8]Inputs!#REF!</definedName>
    <definedName name="category">#REF!</definedName>
    <definedName name="CBWorkbookPriority">-21190210</definedName>
    <definedName name="cc">#REF!</definedName>
    <definedName name="ccc"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cccc">{"variance_page",#N/A,FALSE,"template"}</definedName>
    <definedName name="ccccccc">{"SourcesUses",#N/A,TRUE,#N/A;"TransOverview",#N/A,TRUE,"CFMODEL"}</definedName>
    <definedName name="ccccccccccccccc">{"SourcesUses",#N/A,TRUE,"FundsFlow";"TransOverview",#N/A,TRUE,"FundsFlow"}</definedName>
    <definedName name="CCPlan">#REF!</definedName>
    <definedName name="ccyswapopt_meanreversion">#REF!</definedName>
    <definedName name="ccyswapopt_model">#REF!</definedName>
    <definedName name="ccyswapopt_volatility">#REF!</definedName>
    <definedName name="ccyswapopt_volatility2">#REF!</definedName>
    <definedName name="cfentity">#REF!</definedName>
    <definedName name="Chart">"Chart 3"</definedName>
    <definedName name="Commercial_Operation_Year">[14]Inputs!$B$197</definedName>
    <definedName name="Commercial_Rev_Growth">[15]Assumptions!$C$11</definedName>
    <definedName name="confidence">[11]Inputs!$B$12</definedName>
    <definedName name="Construction_Facility_Balance_End_of_Month">'[8]Construction Draw Schedule'!#REF!</definedName>
    <definedName name="convertible_treesteps">#REF!</definedName>
    <definedName name="convertible_volatility">#REF!</definedName>
    <definedName name="Corporate_Guarantee_Switch">[8]Inputs!#REF!</definedName>
    <definedName name="corr_data">[11]Inputs!$B$6</definedName>
    <definedName name="Cost_of_Corporate_Guarantee">[8]Inputs!#REF!</definedName>
    <definedName name="County___Town_Tax_Billing_Month">[8]Inputs!#REF!</definedName>
    <definedName name="crack_meanreversion">#REF!</definedName>
    <definedName name="crack_meanreversion2">#REF!</definedName>
    <definedName name="crack_meanreversion3">#REF!</definedName>
    <definedName name="crack_meshpoints">#REF!</definedName>
    <definedName name="crack_model">#REF!</definedName>
    <definedName name="crack_volatility">#REF!</definedName>
    <definedName name="crack_volatility2">#REF!</definedName>
    <definedName name="crack_volatility3">#REF!</definedName>
    <definedName name="CreditStats" hidden="1">#REF!</definedName>
    <definedName name="_xlnm.Criteria">'[4]CAP ADJ'!#REF!</definedName>
    <definedName name="Criteria_MI">'[4]CAP ADJ'!#REF!</definedName>
    <definedName name="cross_corrs">[11]Inputs!$B$27</definedName>
    <definedName name="CTHRS">[16]Mstr!#REF!</definedName>
    <definedName name="cumCOLA">'[17]cum CPI'!$A$7:$B$43</definedName>
    <definedName name="Cumulative_Cash_Flow">'[8]Cash Flow'!#REF!</definedName>
    <definedName name="CurrentDimensionReference">'[18]Setup -&gt;'!$G$29</definedName>
    <definedName name="CurrentMo">'[12]Account Balances'!$R$5:$R$8,'[12]Account Balances'!$R$11,'[12]Account Balances'!$R$14:$R$17,'[12]Account Balances'!$R$20:$R$25,'[12]Account Balances'!$R$28:$R$34,'[12]Account Balances'!$R$37:$R$40,'[12]Account Balances'!$R$43:$R$45,'[12]Account Balances'!$R$49:$R$51,'[12]Account Balances'!$R$56:$R$62,'[12]Account Balances'!$R$67:$R$69,'[12]Account Balances'!$R$72:$R$74,'[12]Account Balances'!$R$77,'[12]Account Balances'!$R$79:$R$80,'[12]Account Balances'!$R$88:$R$89,'[12]Account Balances'!$R$91,'[12]Account Balances'!$R$94:$R$96,'[12]Account Balances'!$R$99:$R$100,'[12]Account Balances'!$R$103:$R$106,'[12]Account Balances'!$R$109:$R$115</definedName>
    <definedName name="CurrentMonth">'[12]Account Balances'!$R$5:$R$8,'[12]Account Balances'!$R$11,'[12]Account Balances'!$R$14:$R$17,'[12]Account Balances'!$R$20:$R$25,'[12]Account Balances'!$R$28:$R$34,'[12]Account Balances'!$R$37:$R$40,'[12]Account Balances'!$R$43:$R$45,'[12]Account Balances'!$R$49:$R$51,'[12]Account Balances'!$R$56:$R$62,'[12]Account Balances'!$R$67:$R$69,'[12]Account Balances'!$R$72:$R$74,'[12]Account Balances'!$R$77,'[12]Account Balances'!$R$79:$R$80,'[12]Account Balances'!$R$88:$R$89,'[12]Account Balances'!$R$91,'[12]Account Balances'!$R$94:$R$96,'[12]Account Balances'!$R$99:$R$100,'[12]Account Balances'!$R$103:$R$106,'[12]Account Balances'!$R$109:$R$115</definedName>
    <definedName name="Customers">#REF!</definedName>
    <definedName name="d" hidden="1">{"Page_1",#N/A,FALSE,"BAD4Q98";"Page_2",#N/A,FALSE,"BAD4Q98";"Page_3",#N/A,FALSE,"BAD4Q98";"Page_4",#N/A,FALSE,"BAD4Q98";"Page_5",#N/A,FALSE,"BAD4Q98";"Page_6",#N/A,FALSE,"BAD4Q98";"Input_1",#N/A,FALSE,"BAD4Q98";"Input_2",#N/A,FALSE,"BAD4Q98"}</definedName>
    <definedName name="d_2" hidden="1">{TRUE,TRUE,-1.25,-15.5,604.5,366.75,FALSE,TRUE,TRUE,TRUE,0,41,#N/A,50,#N/A,8.40697674418605,26.9375,1,FALSE,FALSE,3,TRUE,1,FALSE,75,"Swvu.hillpay.","ACwvu.hillpay.",#N/A,FALSE,FALSE,0.72,0.2,0.166,0.166,1,"&amp;C&amp;""Helv,Bold""&amp;16Hill AFB Payment Calculation ","&amp;L&amp;""Helv,Bold""CES/Way International, Inc. &amp;F&amp;D&amp;C&amp;""Helv,Bold""&amp;A",TRUE,TRUE,FALSE,TRUE,1,81,#N/A,#N/A,"=R21C41:R73C46",FALSE,#N/A,#N/A,TRUE,FALSE,TRUE,1,#N/A,#N/A,FALSE,FALSE,TRUE,TRUE,TRUE}</definedName>
    <definedName name="daddy" hidden="1">{"ID1",#N/A,FALSE,"IDIQ-I";"id2",#N/A,FALSE,"IDIQ-II";"ID3",#N/A,FALSE,"IDIQ-III";"ID4",#N/A,FALSE,"IDIQ-IV";"id5",#N/A,FALSE,"IDIQ-V";"ID6",#N/A,FALSE,"IDIQ-VI";"DO1a",#N/A,FALSE,"DO-IA";"DO1b",#N/A,FALSE,"DO-IB";"DO1C",#N/A,FALSE,"DO-IC";"DO3",#N/A,FALSE,"DO-III";"DO4",#N/A,FALSE,"DO-IV";"DO5",#N/A,FALSE,"DO-V"}</definedName>
    <definedName name="DATA">'[19]FS Dnld SAVE THIS'!$A$5:$D$1596</definedName>
    <definedName name="DATA1">#REF!</definedName>
    <definedName name="DATA11">#REF!</definedName>
    <definedName name="DATA13">#REF!</definedName>
    <definedName name="DATA14">#REF!</definedName>
    <definedName name="DATA15">#REF!</definedName>
    <definedName name="DATA16">#REF!</definedName>
    <definedName name="DATA17">#REF!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e_Table">[20]Input!$T$4:$AA$27</definedName>
    <definedName name="dateorder">#REF!</definedName>
    <definedName name="dd">{"Income Statement",#N/A,FALSE,"CFMODEL";"Balance Sheet",#N/A,FALSE,"CFMODEL"}</definedName>
    <definedName name="ddd">{"SourcesUses",#N/A,TRUE,#N/A;"TransOverview",#N/A,TRUE,"CFMODEL"}</definedName>
    <definedName name="dddd">{"SourcesUses",#N/A,TRUE,"CFMODEL";"TransOverview",#N/A,TRUE,"CFMODEL"}</definedName>
    <definedName name="dddddddd">{"Income Statement",#N/A,FALSE,"CFMODEL";"Balance Sheet",#N/A,FALSE,"CFMODEL"}</definedName>
    <definedName name="ddddddddddddddd">{"SourcesUses",#N/A,TRUE,"CFMODEL";"TransOverview",#N/A,TRUE,"CFMODEL"}</definedName>
    <definedName name="dddddddddddddddddd">{"SourcesUses",#N/A,TRUE,#N/A;"TransOverview",#N/A,TRUE,"CFMODEL"}</definedName>
    <definedName name="ddddddddddddddddddddd">{"SourcesUses",#N/A,TRUE,"FundsFlow";"TransOverview",#N/A,TRUE,"FundsFlow"}</definedName>
    <definedName name="ddddddddddddddddddddddd">{"SourcesUses",#N/A,TRUE,#N/A;"TransOverview",#N/A,TRUE,"CFMODEL"}</definedName>
    <definedName name="ddf">{"2002Frcst","06Month",FALSE,"Frcst Format 2002"}</definedName>
    <definedName name="Debt_Service_Reserve_Drawn_Spread_year_1_to_5">[8]Inputs!#REF!</definedName>
    <definedName name="Debt_Service_Reserve_Drawn_Spread_year_6_plus">[8]Inputs!#REF!</definedName>
    <definedName name="Debt_Service_Reserve_Fund">[8]Inputs!#REF!</definedName>
    <definedName name="Debt_Service_Reserve_Fund_Change">[8]Debt!#REF!</definedName>
    <definedName name="Debt_Service_Reserve_Fund_Initial_Capitalization">[8]Inputs!#REF!</definedName>
    <definedName name="Debt_Service_Reserve_Fund_Initital_Capitalization">[8]Inputs!#REF!</definedName>
    <definedName name="Debt_Service_Reserve_Fund_Interest">[8]Debt!#REF!</definedName>
    <definedName name="Debt_Service_Reserve_LOC_Fee_Rate_year_1_to_5">[8]Inputs!#REF!</definedName>
    <definedName name="Debt_Service_Reserve_LOC_Fee_Rate_year_6_plus">[8]Inputs!#REF!</definedName>
    <definedName name="Debt_Service_Reserve_LOC_Loan_Spread">[5]Inputs!#REF!</definedName>
    <definedName name="Debt_Service_Reserve_LOC_Spread">[8]Inputs!#REF!</definedName>
    <definedName name="Debt_Service_Reserve_Switch">[8]Inputs!#REF!</definedName>
    <definedName name="decimalsep">#REF!</definedName>
    <definedName name="DEFTO65FACTOR">#REF!</definedName>
    <definedName name="DELICIAS_operating_exp">#REF!</definedName>
    <definedName name="DELTA">#REF!</definedName>
    <definedName name="Depreciable_Life">[21]Assumptions!$C$22</definedName>
    <definedName name="Desktop">#REF!</definedName>
    <definedName name="dfdfd" hidden="1">{"Page_1",#N/A,FALSE,"BAD4Q98";"Page_2",#N/A,FALSE,"BAD4Q98";"Page_3",#N/A,FALSE,"BAD4Q98";"Page_4",#N/A,FALSE,"BAD4Q98";"Page_5",#N/A,FALSE,"BAD4Q98";"Page_6",#N/A,FALSE,"BAD4Q98";"Input_1",#N/A,FALSE,"BAD4Q98";"Input_2",#N/A,FALSE,"BAD4Q98"}</definedName>
    <definedName name="dfds" hidden="1">{"Page_1",#N/A,FALSE,"BAD4Q98";"Page_2",#N/A,FALSE,"BAD4Q98";"Page_3",#N/A,FALSE,"BAD4Q98";"Page_4",#N/A,FALSE,"BAD4Q98";"Page_5",#N/A,FALSE,"BAD4Q98";"Page_6",#N/A,FALSE,"BAD4Q98";"Input_1",#N/A,FALSE,"BAD4Q98";"Input_2",#N/A,FALSE,"BAD4Q98"}</definedName>
    <definedName name="Disaster">#REF!</definedName>
    <definedName name="disc_date">[22]Input!$B$3</definedName>
    <definedName name="disc_month">#REF!</definedName>
    <definedName name="disc_year">[22]Input!$C$3</definedName>
    <definedName name="Discount_Year">[8]Inputs!$B$84</definedName>
    <definedName name="distribution_portanl">[11]Inputs!$B$24</definedName>
    <definedName name="DP1287TB1">#REF!</definedName>
    <definedName name="dual_treesteps">#REF!</definedName>
    <definedName name="dual_volatility">#REF!</definedName>
    <definedName name="dual_volatility2">#REF!</definedName>
    <definedName name="dupper12">[9]Parameters!$D$19</definedName>
    <definedName name="DZ.IndSpec_Left" hidden="1">#REF!</definedName>
    <definedName name="DZ.IndSpec_Right" hidden="1">#REF!</definedName>
    <definedName name="E.R.">2.15</definedName>
    <definedName name="E_Data">#REF!</definedName>
    <definedName name="eeeeeeeeeee">{"SourcesUses",#N/A,TRUE,#N/A;"TransOverview",#N/A,TRUE,"CFMODEL"}</definedName>
    <definedName name="eeeeeeeeeeeeeeeeee">{"SourcesUses",#N/A,TRUE,"FundsFlow";"TransOverview",#N/A,TRUE,"FundsFlow"}</definedName>
    <definedName name="effective_date">[11]Inputs!$B$14</definedName>
    <definedName name="eighty_seven">[23]Cash_Flow!#REF!</definedName>
    <definedName name="EnergyServices_Rev_Growth">[15]Assumptions!$C$13</definedName>
    <definedName name="Enterprise">#REF!</definedName>
    <definedName name="entity">#REF!</definedName>
    <definedName name="entity1">#REF!</definedName>
    <definedName name="Equity_Bridge_Loan_Interest_Expense_Lease">[8]Debt!#REF!</definedName>
    <definedName name="equityapo_volatility">#REF!</definedName>
    <definedName name="equityoption_treesteps">#REF!</definedName>
    <definedName name="equityoption_volatility">#REF!</definedName>
    <definedName name="ESSBASE_AREA">#REF!</definedName>
    <definedName name="eurofutopt_meanreversion">#REF!</definedName>
    <definedName name="eurofutopt_model">#REF!</definedName>
    <definedName name="eurofutopt_volatility">#REF!</definedName>
    <definedName name="ev.Calculation">-4105</definedName>
    <definedName name="ev.Initialized">FALSE</definedName>
    <definedName name="EXA">#REF!</definedName>
    <definedName name="Excess_Dividend_Tax_Amount_Unlevered">#REF!</definedName>
    <definedName name="Excess_Dividends_Tax_Amount">#REF!</definedName>
    <definedName name="exchange_rates">[11]Inputs!$B$29</definedName>
    <definedName name="existing">#REF!</definedName>
    <definedName name="existing_table">#REF!</definedName>
    <definedName name="f" hidden="1">{"Page_1",#N/A,FALSE,"BAD4Q98";"Page_2",#N/A,FALSE,"BAD4Q98";"Page_3",#N/A,FALSE,"BAD4Q98";"Page_4",#N/A,FALSE,"BAD4Q98";"Page_5",#N/A,FALSE,"BAD4Q98";"Page_6",#N/A,FALSE,"BAD4Q98";"Input_1",#N/A,FALSE,"BAD4Q98";"Input_2",#N/A,FALSE,"BAD4Q98"}</definedName>
    <definedName name="FACT">[9]Factors!$B$9:$H$109</definedName>
    <definedName name="fdasdfdsadf">#REF!</definedName>
    <definedName name="fdfdfdfd">#REF!</definedName>
    <definedName name="fdfdfdfdfd">#REF!</definedName>
    <definedName name="FEDELEC">#REF!</definedName>
    <definedName name="Federal_Income_Tax_Amount">#REF!</definedName>
    <definedName name="Federal_Income_Tax_Amount_Unlevered">#REF!</definedName>
    <definedName name="FEDGAS">#REF!</definedName>
    <definedName name="fedopt_volatility">#REF!</definedName>
    <definedName name="fff"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fgvfgf">#REF!</definedName>
    <definedName name="fielddelim">#REF!</definedName>
    <definedName name="Fin_Plan_1293">#REF!</definedName>
    <definedName name="Fire_District_Payment_Base_Year">[8]Inputs!#REF!</definedName>
    <definedName name="Fire_District_Payment_Input">[8]Inputs!#REF!</definedName>
    <definedName name="FirstOne">'[24]Sort By Co'!#REF!</definedName>
    <definedName name="Fletes">{#N/A,#N/A,FALSE,"Aging Summary";#N/A,#N/A,FALSE,"Ratio Analysis";#N/A,#N/A,FALSE,"Test 120 Day Accts";#N/A,#N/A,FALSE,"Tickmarks"}</definedName>
    <definedName name="Fringe_Rate_1995">'[25]FED G&amp;A Assumption Rates'!$B$4</definedName>
    <definedName name="Fringe_Rate_1996">'[25]FED G&amp;A Assumption Rates'!$C$4</definedName>
    <definedName name="Fringe_Rate_1997">'[25]FED G&amp;A Assumption Rates'!$D$4</definedName>
    <definedName name="Fringe_Rate_1998">'[25]FED G&amp;A Assumption Rates'!$E$4</definedName>
    <definedName name="Fringe_Rate_1999">'[25]FED G&amp;A Assumption Rates'!$F$4</definedName>
    <definedName name="Fringe_Rate_2000">'[25]FED G&amp;A Assumption Rates'!$G$4</definedName>
    <definedName name="FUN">[8]Inputs!#REF!</definedName>
    <definedName name="FutDates">[26]Futures!$J$1:$BT$2</definedName>
    <definedName name="FutMTM">[26]Futures!$B$34:$BT$50</definedName>
    <definedName name="FutVol">[26]Futures!$B$7:$BT$25</definedName>
    <definedName name="fwdopt_meanreversion">#REF!</definedName>
    <definedName name="fwdopt_meshpoints">#REF!</definedName>
    <definedName name="fwdopt_model">#REF!</definedName>
    <definedName name="FYE">[27]Input1!$B$6</definedName>
    <definedName name="g">{"SourcesUses",#N/A,TRUE,#N/A;"TransOverview",#N/A,TRUE,"CFMODEL"}</definedName>
    <definedName name="GasServicesDates">[26]GasServices!$L$1:$BU$2</definedName>
    <definedName name="GasServicesMTM">[26]GasServices!$B$62:$BU$105</definedName>
    <definedName name="GasServicesVol">[26]GasServices!$B$7:$BU$50</definedName>
    <definedName name="Gastos_a_prorratear">#REF!</definedName>
    <definedName name="gatt">[28]Parameters!$D$16</definedName>
    <definedName name="gfdg" hidden="1">{"Page_1",#N/A,FALSE,"BAD4Q98";"Page_2",#N/A,FALSE,"BAD4Q98";"Page_3",#N/A,FALSE,"BAD4Q98";"Page_4",#N/A,FALSE,"BAD4Q98";"Page_5",#N/A,FALSE,"BAD4Q98";"Page_6",#N/A,FALSE,"BAD4Q98";"Input_1",#N/A,FALSE,"BAD4Q98";"Input_2",#N/A,FALSE,"BAD4Q98"}</definedName>
    <definedName name="gfgfgf">[16]Mstr!#REF!</definedName>
    <definedName name="gggg">{"SourcesUses",#N/A,TRUE,#N/A;"TransOverview",#N/A,TRUE,"CFMODEL"}</definedName>
    <definedName name="Gross_Earnings_Tax_Amount">'[8]Income Taxes'!#REF!</definedName>
    <definedName name="guam">{#N/A,#N/A,TRUE,"CoverLetter";#N/A,#N/A,TRUE,"Scope";#N/A,#N/A,TRUE,"Table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hhhh">{"SourcesUses",#N/A,TRUE,#N/A;"TransOverview",#N/A,TRUE,"CFMODEL"}</definedName>
    <definedName name="hkjhkhkjhkh">#REF!</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44" hidden="1">#REF!</definedName>
    <definedName name="hn._I051" hidden="1">#REF!</definedName>
    <definedName name="hn._I059" hidden="1">#REF!</definedName>
    <definedName name="hn._I062" hidden="1">#REF!</definedName>
    <definedName name="hn._I070" hidden="1">#REF!</definedName>
    <definedName name="hn._I071" hidden="1">#REF!</definedName>
    <definedName name="hn._I075" hidden="1">#REF!</definedName>
    <definedName name="hn._I077" hidden="1">#REF!</definedName>
    <definedName name="hn._I083" hidden="1">#REF!</definedName>
    <definedName name="hn._I085" hidden="1">#REF!</definedName>
    <definedName name="hn._P001" hidden="1">#REF!</definedName>
    <definedName name="hn._P002" hidden="1">#REF!</definedName>
    <definedName name="hn._P004" hidden="1">#REF!</definedName>
    <definedName name="hn._P014" hidden="1">#REF!</definedName>
    <definedName name="hn._P016" hidden="1">#REF!</definedName>
    <definedName name="hn._P017" hidden="1">#REF!</definedName>
    <definedName name="hn._P017g" hidden="1">#REF!</definedName>
    <definedName name="hn._P021" hidden="1">#REF!</definedName>
    <definedName name="hn._P024" hidden="1">#REF!</definedName>
    <definedName name="hn.Add015" hidden="1">#REF!</definedName>
    <definedName name="hn.ConvertZero1">[29]LTM!$G$461:$J$461,[29]LTM!$G$463:$J$464,[29]LTM!$G$468:$J$469,[29]LTM!$G$473:$J$475,[29]LTM!$G$480:$J$480,[29]LTM!$G$484:$J$485,[29]LTM!$G$490:$J$490,[29]LTM!$G$514:$J$518,[29]LTM!$G$525:$J$526,[29]LTM!$G$532:$J$537</definedName>
    <definedName name="hn.ConvertZero2">[29]LTM!$G$560:$J$560,[29]LTM!$H$590:$J$591,[29]LTM!$H$614:$J$614,[29]LTM!$H$635:$J$636,[29]LTM!$G$676:$J$680,[29]LTM!$G$686:$J$686,[29]LTM!$G$688:$J$694,[29]LTM!$G$681:$J$682</definedName>
    <definedName name="hn.ConvertZero3">[29]LTM!$G$699:$J$706,[29]LTM!$G$710:$J$714,[29]LTM!$G$717:$J$734,[29]LTM!$G$738:$J$738,[29]LTM!$G$745:$J$751</definedName>
    <definedName name="hn.ConvertZero4">[29]LTM!$G$840:$J$840,[29]LTM!$H$1266:$J$1266,[29]LTM!$G$1267:$J$1267,[29]LTM!$G$1454:$J$1461,[29]LTM!$J$1462,[29]LTM!$J$1463,[29]LTM!$G$1468:$J$1469,[29]LTM!$L$1469:$N$1469</definedName>
    <definedName name="hn.ConvertZeroUnhide1">[29]LTM!$G$1469:$J$1469,[29]LTM!$L$1469:$N$1469,[29]LTM!$H$1266:$J$1266</definedName>
    <definedName name="hn.Delete015" hidden="1">#REF!,#REF!,#REF!,#REF!</definedName>
    <definedName name="hn.domestic" hidden="1">#REF!</definedName>
    <definedName name="hn.DZ_MultByFXRates">[29]DropZone!$B$2:$I$118,[29]DropZone!$B$120:$I$132,[29]DropZone!$B$134:$I$136,[29]DropZone!$B$138:$I$146</definedName>
    <definedName name="hn.ExtDb">FALSE</definedName>
    <definedName name="hn.Global" hidden="1">#REF!</definedName>
    <definedName name="hn.LTM_MultByFXRates">[29]LTM!$G$461:$N$477,[29]LTM!$G$480:$N$539,[29]LTM!$G$548:$N$667,[29]LTM!$G$676:$N$1266,[29]LTM!$G$1454:$N$1461,[29]LTM!$G$1463:$N$1465,[29]LTM!$G$1468:$N$1469</definedName>
    <definedName name="hn.ModelType">"DEAL"</definedName>
    <definedName name="hn.ModelVersion">1</definedName>
    <definedName name="hn.MultbyFXRates">[29]LTM!$G$461:$N$477,[29]LTM!$G$480:$N$539,[29]LTM!$G$548:$N$667,[29]LTM!$G$676:$N$1266,[29]LTM!$G$1454:$N$1461,[29]LTM!$G$1463:$N$1465,[29]LTM!$G$1468:$N$1469</definedName>
    <definedName name="hn.MultByFXRates1">[29]LTM!$G$461:$G$477,[29]LTM!$G$480:$G$539,[29]LTM!$G$548:$G$562,[29]LTM!$G$676:$G$840,[29]LTM!$G$1454:$G$1469</definedName>
    <definedName name="hn.MultByFXRates2">[29]LTM!$H$461:$H$477,[29]LTM!$H$480:$H$539,[29]LTM!$H$548:$H$667,[29]LTM!$H$676:$H$1266,[29]LTM!$H$1454:$H$1469</definedName>
    <definedName name="hn.MultByFXRates3">[29]LTM!$I$461:$I$477,[29]LTM!$I$480:$I$539,[29]LTM!$I$548:$I$667,[29]LTM!$I$676:$I$1266,[29]LTM!$I$1454:$I$1469</definedName>
    <definedName name="hn.MultbyFxrates4">[29]LTM!$J$461:$J$477,[29]LTM!$J$480:$J$539,[29]LTM!$J$548:$J$668,[29]LTM!$J$676:$J$1266,[29]LTM!$J$1454:$J$1461,[29]LTM!$J$1463:$J$1465,[29]LTM!$J$1468</definedName>
    <definedName name="hn.multbyfxrates5">[29]LTM!$L$461:$L$477,[29]LTM!$L$480:$L$539,[29]LTM!$L$548:$L$562,[29]LTM!$L$676:$L$840,[29]LTM!$L$1454:$L$1469</definedName>
    <definedName name="hn.multbyfxrates6">[29]LTM!$M$461:$M$477,[29]LTM!$M$480:$M$539,[29]LTM!$M$548:$M$668,[29]LTM!$M$676:$M$1266,[29]LTM!$M$1454:$M$1469</definedName>
    <definedName name="hn.multbyfxrates7">[29]LTM!$N$461:$N$477,[29]LTM!$N$480:$N$539,[29]LTM!$N$548:$N$667,[29]LTM!$N$676:$N$1266,[29]LTM!$N$1454:$N$1469</definedName>
    <definedName name="hn.MultByFXRatesBot1">[29]LTM!$G$676:$G$682,[29]LTM!$G$686,[29]LTM!$G$688:$G$694,[29]LTM!$G$699:$G$706,[29]LTM!$G$710:$G$714,[29]LTM!$G$717:$G$734,[29]LTM!$G$738,[29]LTM!$G$738,[29]LTM!$G$745:$G$751,[29]LTM!$G$840,[29]LTM!$G$1454:$G$1461,[29]LTM!$G$1468:$G$1469</definedName>
    <definedName name="hn.MultByFXRatesBot2">[29]LTM!$H$676:$H$682,[29]LTM!$H$686,[29]LTM!$H$688:$H$694,[29]LTM!$H$699:$H$706,[29]LTM!$H$710:$H$714,[29]LTM!$H$717:$H$734,[29]LTM!$H$738,[29]LTM!$H$745:$H$751,[29]LTM!$H$840,[29]LTM!$H$1266,[29]LTM!$H$1454:$H$1461,[29]LTM!$H$1468:$H$1469</definedName>
    <definedName name="hn.MultByFXRatesBot3">[29]LTM!$I$676:$I$682,[29]LTM!$I$686,[29]LTM!$I$688:$I$694,[29]LTM!$I$699:$I$706,[29]LTM!$I$710:$I$714,[29]LTM!$I$717:$I$734,[29]LTM!$I$738,[29]LTM!$I$745:$I$751,[29]LTM!$I$840,[29]LTM!$I$1266,[29]LTM!$I$1454:$I$1461,[29]LTM!$I$1468:$I$1469</definedName>
    <definedName name="hn.MultByFXRatesBot4">[29]LTM!$J$676:$J$682,[29]LTM!$J$686,[29]LTM!$J$688:$J$694,[29]LTM!$J$699:$J$706,[29]LTM!$J$710:$J$714,[29]LTM!$J$717:$J$734,[29]LTM!$J$738,[29]LTM!$J$745:$J$751,[29]LTM!$J$840,[29]LTM!$J$1266,[29]LTM!$J$1454:$J$1461,[29]LTM!$J$1463:$J$1465,[29]LTM!$J$1468</definedName>
    <definedName name="hn.MultByFXRatesBot5">[29]LTM!$L$676:$L$682,[29]LTM!$L$686,[29]LTM!$L$688:$L$694,[29]LTM!$L$699:$L$706,[29]LTM!$L$710:$L$714,[29]LTM!$L$717:$L$734,[29]LTM!$L$738,[29]LTM!$L$745:$L$751,[29]LTM!$L$837:$L$838,[29]LTM!$L$1454:$L$1458,[29]LTM!$L$1468:$L$1469</definedName>
    <definedName name="hn.MultByFXRatesBot6">[29]LTM!$M$676:$M$682,[29]LTM!$M$686,[29]LTM!$M$688:$M$694,[29]LTM!$M$699:$M$706,[29]LTM!$M$710:$M$714,[29]LTM!$M$717:$M$734,[29]LTM!$M$738,[29]LTM!$M$745:$M$751,[29]LTM!$M$837:$M$838,[29]LTM!$M$1454:$M$1458,[29]LTM!$M$1468:$M$1469</definedName>
    <definedName name="hn.MultByFXRatesBot7">[29]LTM!$N$676:$N$682,[29]LTM!$N$686,[29]LTM!$N$688:$N$694,[29]LTM!$N$699:$N$706,[29]LTM!$N$710:$N$714,[29]LTM!$N$717:$N$734,[29]LTM!$N$738,[29]LTM!$N$745:$N$751,[29]LTM!$N$837:$N$838,[29]LTM!$N$1454:$N$1458,[29]LTM!$N$1468:$N$1469</definedName>
    <definedName name="hn.MultByFXRatesTop1">[29]LTM!$G$461,[29]LTM!$G$463:$G$464,[29]LTM!$G$468:$G$469,[29]LTM!$G$473:$G$475,[29]LTM!$G$480,[29]LTM!$G$484:$G$485,[29]LTM!$G$490:$G$509,[29]LTM!$G$512,[29]LTM!$G$514:$G$518,[29]LTM!$G$525:$G$526,[29]LTM!$G$532:$G$537,[29]LTM!$G$560</definedName>
    <definedName name="hn.MultByFXRatesTop2">[29]LTM!$H$461,[29]LTM!$H$463:$H$464,[29]LTM!$H$468:$H$469,[29]LTM!$H$473:$H$475,[29]LTM!$H$480,[29]LTM!$H$484:$H$485,[29]LTM!$H$490:$H$509,[29]LTM!$H$512,[29]LTM!$H$514:$H$518,[29]LTM!$H$525:$H$526,[29]LTM!$H$532:$H$537,[29]LTM!$H$560,[29]LTM!$H$590:$H$591,[29]LTM!$H$614:$H$631,[29]LTM!$H$635:$H$636</definedName>
    <definedName name="hn.MultByFXRatesTop3">[29]LTM!$I$461,[29]LTM!$I$463:$I$464,[29]LTM!$I$468:$I$469,[29]LTM!$I$473:$I$475,[29]LTM!$I$480,[29]LTM!$I$484:$I$485,[29]LTM!$I$490:$I$509,[29]LTM!$I$512,[29]LTM!$I$514:$I$518,[29]LTM!$I$525:$I$526,[29]LTM!$I$532:$I$537,[29]LTM!$I$560,[29]LTM!$I$590:$I$591,[29]LTM!$I$614:$I$631,[29]LTM!$I$635:$I$636</definedName>
    <definedName name="hn.MultByFXRatesTop4">[29]LTM!$J$461,[29]LTM!$J$463:$J$464,[29]LTM!$J$468:$J$469,[29]LTM!$J$473:$J$475,[29]LTM!$J$480,[29]LTM!$J$484:$J$485,[29]LTM!$J$490:$J$509,[29]LTM!$J$512,[29]LTM!$J$514:$J$518,[29]LTM!$J$525:$J$526,[29]LTM!$J$532:$J$537,[29]LTM!$J$560,[29]LTM!$J$590:$J$591,[29]LTM!$J$614:$J$631,[29]LTM!$J$635:$J$636</definedName>
    <definedName name="hn.MultByFXRatesTop5">[29]LTM!$L$461,[29]LTM!$L$463:$L$464,[29]LTM!$L$468:$L$469,[29]LTM!$L$473:$L$475,[29]LTM!$L$480,[29]LTM!$L$484:$L$485,[29]LTM!$L$490:$L$509,[29]LTM!$L$512,[29]LTM!$L$514:$L$518,[29]LTM!$L$525:$L$526,[29]LTM!$L$532:$L$537,[29]LTM!$L$560</definedName>
    <definedName name="hn.MultByFXRatesTop6">[29]LTM!$M$461,[29]LTM!$M$463:$M$464,[29]LTM!$M$468:$M$469,[29]LTM!$M$473:$M$475,[29]LTM!$M$480,[29]LTM!$M$484:$M$485,[29]LTM!$M$490:$M$509,[29]LTM!$M$512,[29]LTM!$M$514:$M$518,[29]LTM!$M$525:$M$526,[29]LTM!$M$532:$M$537,[29]LTM!$M$560,[29]LTM!$M$590:$M$591,[29]LTM!$M$614:$M$631,[29]LTM!$M$635:$M$636</definedName>
    <definedName name="hn.MultByFXRatesTop7">[29]LTM!$N$461,[29]LTM!$N$463:$N$464,[29]LTM!$N$468:$N$469,[29]LTM!$N$473:$N$475,[29]LTM!$N$480,[29]LTM!$N$484:$N$485,[29]LTM!$N$490:$N$509,[29]LTM!$N$512,[29]LTM!$N$514:$N$518,[29]LTM!$N$525:$N$526,[29]LTM!$N$532:$N$537,[29]LTM!$N$560,[29]LTM!$N$590:$N$591,[29]LTM!$N$614:$N$631,[29]LTM!$N$635:$N$636</definedName>
    <definedName name="hn.NoUpload">0</definedName>
    <definedName name="hn.Version">"Version 2.14"</definedName>
    <definedName name="hn.YearLabel" hidden="1">#REF!</definedName>
    <definedName name="HOJA">{#N/A,#N/A,FALSE,"Index";#N/A,#N/A,FALSE,"COMPBS";#N/A,#N/A,FALSE,"COMPIS";#N/A,#N/A,FALSE,"MOBS";#N/A,#N/A,FALSE,"MOIS";#N/A,#N/A,FALSE,"M&amp;AEXP";#N/A,#N/A,FALSE,"D.L.EXP";#N/A,#N/A,FALSE,"MFGEXP";#N/A,#N/A,FALSE,"ADMEXP";#N/A,#N/A,FALSE,"DLPAY";#N/A,#N/A,FALSE,"INDPAY";#N/A,#N/A,FALSE,"HOURLY";#N/A,#N/A,FALSE,"HEAD";#N/A,#N/A,FALSE,"CASHTRAN";#N/A,#N/A,FALSE,"RESULT";#N/A,#N/A,FALSE,"CASHFLOW"}</definedName>
    <definedName name="hoja.">{#N/A,#N/A,FALSE,"Index";#N/A,#N/A,FALSE,"COMPBS";#N/A,#N/A,FALSE,"COMPIS";#N/A,#N/A,FALSE,"MOBS";#N/A,#N/A,FALSE,"MOIS";#N/A,#N/A,FALSE,"M&amp;AEXP";#N/A,#N/A,FALSE,"D.L.EXP";#N/A,#N/A,FALSE,"MFGEXP";#N/A,#N/A,FALSE,"ADMEXP";#N/A,#N/A,FALSE,"DLPAY";#N/A,#N/A,FALSE,"INDPAY";#N/A,#N/A,FALSE,"HOURLY";#N/A,#N/A,FALSE,"HEAD";#N/A,#N/A,FALSE,"CASHTRAN";#N/A,#N/A,FALSE,"RESULT";#N/A,#N/A,FALSE,"CASHFLOW"}</definedName>
    <definedName name="home_ccy">[11]Inputs!$B$13</definedName>
    <definedName name="horizon">[11]Inputs!$B$11</definedName>
    <definedName name="HTML_CodePage">1252</definedName>
    <definedName name="HTML_Control">{"'Attachment'!$A$1:$L$49"}</definedName>
    <definedName name="HTML_Control1">{"'Attachment'!$A$1:$L$49"}</definedName>
    <definedName name="HTML_Control2">{"'Attachment'!$A$1:$L$49"}</definedName>
    <definedName name="HTML_Control3">{"'Attachment'!$A$1:$L$49"}</definedName>
    <definedName name="HTML_Description">""</definedName>
    <definedName name="HTML_Email">""</definedName>
    <definedName name="HTML_Header">"Attachment"</definedName>
    <definedName name="HTML_LastUpdate">"09/19/2001"</definedName>
    <definedName name="HTML_LineAfter">FALSE</definedName>
    <definedName name="HTML_LineBefore">FALSE</definedName>
    <definedName name="HTML_Name">"SEMPRA ENERGY"</definedName>
    <definedName name="HTML_OBDlg2">TRUE</definedName>
    <definedName name="HTML_OBDlg4">TRUE</definedName>
    <definedName name="HTML_OS">0</definedName>
    <definedName name="HTML_PathFile">"C:\Data\MyHTML.htm"</definedName>
    <definedName name="HTML_Title">"REG_Acct2001B3"</definedName>
    <definedName name="i">#REF!</definedName>
    <definedName name="iklhj" hidden="1">{"Page_1",#N/A,FALSE,"BAD4Q98";"Page_2",#N/A,FALSE,"BAD4Q98";"Page_3",#N/A,FALSE,"BAD4Q98";"Page_4",#N/A,FALSE,"BAD4Q98";"Page_5",#N/A,FALSE,"BAD4Q98";"Page_6",#N/A,FALSE,"BAD4Q98";"Input_1",#N/A,FALSE,"BAD4Q98";"Input_2",#N/A,FALSE,"BAD4Q98"}</definedName>
    <definedName name="IMPAC2004">{#N/A,#N/A,FALSE,"RECAP";#N/A,#N/A,FALSE,"MATBYCLS";#N/A,#N/A,FALSE,"STATUS";#N/A,#N/A,FALSE,"OP-ACT";#N/A,#N/A,FALSE,"W_O"}</definedName>
    <definedName name="imputent">#REF!</definedName>
    <definedName name="Inc">#REF!</definedName>
    <definedName name="IncAcct">#REF!</definedName>
    <definedName name="IncDesc">#REF!</definedName>
    <definedName name="index">#REF!</definedName>
    <definedName name="Industrial_Rev_Growth">[15]Assumptions!$C$12</definedName>
    <definedName name="Infl2002">[30]Assumptions!$B$6</definedName>
    <definedName name="Infl2003">[30]Assumptions!$B$7</definedName>
    <definedName name="Infl2004">[30]Assumptions!$B$8</definedName>
    <definedName name="Infl2005">[30]Assumptions!$B$9</definedName>
    <definedName name="Infl2006">[30]Assumptions!$B$10</definedName>
    <definedName name="Inflation_1996">'[25]FED G&amp;A Assumption Rates'!$B$6</definedName>
    <definedName name="Inflation_1997">'[25]FED G&amp;A Assumption Rates'!$C$6</definedName>
    <definedName name="Inflation_1998">'[25]FED G&amp;A Assumption Rates'!$D$6</definedName>
    <definedName name="Inflation_1999">'[25]FED G&amp;A Assumption Rates'!$E$6</definedName>
    <definedName name="Inflation_2000">'[25]FED G&amp;A Assumption Rates'!$F$6</definedName>
    <definedName name="initexp">'[9]Allocation - Listing'!#REF!</definedName>
    <definedName name="Initial_Cash_Flow_Quarter">#REF!</definedName>
    <definedName name="Initial_Operating_Period_Working_Capital_Percentage">[8]Inputs!#REF!</definedName>
    <definedName name="Initial_Working_Capital_Calculation">#REF!</definedName>
    <definedName name="inpcjun93">34877.1</definedName>
    <definedName name="Input_1">"ce1:co57"</definedName>
    <definedName name="Input_2">"ce58:co121"</definedName>
    <definedName name="inputent">#REF!</definedName>
    <definedName name="Insurance_Cost_in_1999">'[8]Other Operating Expenses'!#REF!</definedName>
    <definedName name="INT">#REF!</definedName>
    <definedName name="Interco2001">[30]Assumptions!$B$12</definedName>
    <definedName name="Interco2002">[30]Assumptions!$B$13</definedName>
    <definedName name="Interco2003">[30]Assumptions!$B$14</definedName>
    <definedName name="Interco2004">[30]Assumptions!$B$15</definedName>
    <definedName name="Interco2005">[30]Assumptions!$B$16</definedName>
    <definedName name="Interco2006">[30]Assumptions!$B$17</definedName>
    <definedName name="IQ_ACCOUNT_CHANGE">"c1449"</definedName>
    <definedName name="IQ_ACCOUNTING_STANDARD">"c4539"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CAGR">"c6159"</definedName>
    <definedName name="IQ_ACCT_RECV_10YR_ANN_GROWTH">"c1924"</definedName>
    <definedName name="IQ_ACCT_RECV_1YR_ANN_GROWTH">"c1919"</definedName>
    <definedName name="IQ_ACCT_RECV_2YR_ANN_CAGR">"c6155"</definedName>
    <definedName name="IQ_ACCT_RECV_2YR_ANN_GROWTH">"c1920"</definedName>
    <definedName name="IQ_ACCT_RECV_3YR_ANN_CAGR">"c6156"</definedName>
    <definedName name="IQ_ACCT_RECV_3YR_ANN_GROWTH">"c1921"</definedName>
    <definedName name="IQ_ACCT_RECV_5YR_ANN_CAGR">"c6157"</definedName>
    <definedName name="IQ_ACCT_RECV_5YR_ANN_GROWTH">"c1922"</definedName>
    <definedName name="IQ_ACCT_RECV_7YR_ANN_CAGR">"c6158"</definedName>
    <definedName name="IQ_ACCT_RECV_7YR_ANN_GROWTH">"c1923"</definedName>
    <definedName name="IQ_ACCUM_DEP">"c1340"</definedName>
    <definedName name="IQ_ACCUMULATED_PENSION_OBLIGATION">"c2244"</definedName>
    <definedName name="IQ_ACCUMULATED_PENSION_OBLIGATION_DOMESTIC">"c2657"</definedName>
    <definedName name="IQ_ACCUMULATED_PENSION_OBLIGATION_FOREIGN">"c2665"</definedName>
    <definedName name="IQ_ACQ_COST_SUB">"c2125"</definedName>
    <definedName name="IQ_ACQ_COSTS_CAPITALIZED">"c5"</definedName>
    <definedName name="IQ_ACQUIRE_REAL_ESTATE_CF">"c6"</definedName>
    <definedName name="IQ_ACQUISITION_RE_ASSETS">"c1628"</definedName>
    <definedName name="IQ_AD">"c7"</definedName>
    <definedName name="IQ_ADD_PAID_IN">"c1344"</definedName>
    <definedName name="IQ_ADJ_AVG_BANK_ASSETS">"c2671"</definedName>
    <definedName name="IQ_ADMIN_RATIO">"c2784"</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"c6195"</definedName>
    <definedName name="IQ_AE_REIT">"c13"</definedName>
    <definedName name="IQ_AE_UTI">"c14"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TIONS">"c2837"</definedName>
    <definedName name="IQ_AIR_ORDERS">"c2836"</definedName>
    <definedName name="IQ_AIR_OWNED">"c2832"</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CAGR">"c6035"</definedName>
    <definedName name="IQ_ALLOWANCE_10YR_ANN_GROWTH">"c18"</definedName>
    <definedName name="IQ_ALLOWANCE_1YR_ANN_GROWTH">"c19"</definedName>
    <definedName name="IQ_ALLOWANCE_2YR_ANN_CAGR">"c6036"</definedName>
    <definedName name="IQ_ALLOWANCE_2YR_ANN_GROWTH">"c20"</definedName>
    <definedName name="IQ_ALLOWANCE_3YR_ANN_CAGR">"c6037"</definedName>
    <definedName name="IQ_ALLOWANCE_3YR_ANN_GROWTH">"c21"</definedName>
    <definedName name="IQ_ALLOWANCE_5YR_ANN_CAGR">"c6038"</definedName>
    <definedName name="IQ_ALLOWANCE_5YR_ANN_GROWTH">"c22"</definedName>
    <definedName name="IQ_ALLOWANCE_7YR_ANN_CAGR">"c6039"</definedName>
    <definedName name="IQ_ALLOWANCE_7YR_ANN_GROWTH">"c23"</definedName>
    <definedName name="IQ_ALLOWANCE_CHARGE_OFFS">"c24"</definedName>
    <definedName name="IQ_ALLOWANCE_NON_PERF_LOANS">"c25"</definedName>
    <definedName name="IQ_ALLOWANCE_TOTAL_LOANS">"c26"</definedName>
    <definedName name="IQ_AMORTIZATION">"c1591"</definedName>
    <definedName name="IQ_ANNU_DISTRIBUTION_UNIT">"c3004"</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"c6196"</definedName>
    <definedName name="IQ_AP_REIT">"c37"</definedName>
    <definedName name="IQ_AP_UTI">"c38"</definedName>
    <definedName name="IQ_APIC">"c39"</definedName>
    <definedName name="IQ_AR">"c40"</definedName>
    <definedName name="IQ_AR_BR">"c41"</definedName>
    <definedName name="IQ_AR_LT">"c42"</definedName>
    <definedName name="IQ_AR_RE">"c6197"</definedName>
    <definedName name="IQ_AR_REIT">"c43"</definedName>
    <definedName name="IQ_AR_TURNS">"c44"</definedName>
    <definedName name="IQ_AR_UTI">"c45"</definedName>
    <definedName name="IQ_ARPU">"c2126"</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"c6198"</definedName>
    <definedName name="IQ_ASSET_WRITEDOWN_CF_REIT">"c56"</definedName>
    <definedName name="IQ_ASSET_WRITEDOWN_CF_UTI">"c57"</definedName>
    <definedName name="IQ_ASSET_WRITEDOWN_FIN">"c58"</definedName>
    <definedName name="IQ_ASSET_WRITEDOWN_INS">"c59"</definedName>
    <definedName name="IQ_ASSET_WRITEDOWN_RE">"c6199"</definedName>
    <definedName name="IQ_ASSET_WRITEDOWN_REIT">"c60"</definedName>
    <definedName name="IQ_ASSET_WRITEDOWN_UTI">"c61"</definedName>
    <definedName name="IQ_ASSETS_CAP_LEASE_DEPR">"c2068"</definedName>
    <definedName name="IQ_ASSETS_CAP_LEASE_GROSS">"c2069"</definedName>
    <definedName name="IQ_ASSETS_OPER_LEASE_DEPR">"c2070"</definedName>
    <definedName name="IQ_ASSETS_OPER_LEASE_GROSS">"c2071"</definedName>
    <definedName name="IQ_ASSUMED_AH_EARNED">"c2741"</definedName>
    <definedName name="IQ_ASSUMED_EARNED">"c2731"</definedName>
    <definedName name="IQ_ASSUMED_LIFE_EARNED">"c2736"</definedName>
    <definedName name="IQ_ASSUMED_LIFE_IN_FORCE">"c2766"</definedName>
    <definedName name="IQ_ASSUMED_PC_EARNED">"c2746"</definedName>
    <definedName name="IQ_ASSUMED_WRITTEN">"c2725"</definedName>
    <definedName name="IQ_AUDITOR_NAME">"c1539"</definedName>
    <definedName name="IQ_AUDITOR_OPINION">"c1540"</definedName>
    <definedName name="IQ_AUTO_WRITTEN">"c62"</definedName>
    <definedName name="IQ_AVG_BANK_ASSETS">"c2072"</definedName>
    <definedName name="IQ_AVG_BANK_LOANS">"c2073"</definedName>
    <definedName name="IQ_AVG_BROKER_REC">"c63"</definedName>
    <definedName name="IQ_AVG_BROKER_REC_NO">"c64"</definedName>
    <definedName name="IQ_AVG_BROKER_REC_NO_REUT">"c5315"</definedName>
    <definedName name="IQ_AVG_BROKER_REC_REUT">"c3630"</definedName>
    <definedName name="IQ_AVG_DAILY_VOL">"c65"</definedName>
    <definedName name="IQ_AVG_EMPLOYEES">"c6019"</definedName>
    <definedName name="IQ_AVG_INDUSTRY_REC">"c4455"</definedName>
    <definedName name="IQ_AVG_INDUSTRY_REC_NO">"c4454"</definedName>
    <definedName name="IQ_AVG_INT_BEAR_LIAB">"c66"</definedName>
    <definedName name="IQ_AVG_INT_BEAR_LIAB_10YR_ANN_CAGR">"c6040"</definedName>
    <definedName name="IQ_AVG_INT_BEAR_LIAB_10YR_ANN_GROWTH">"c67"</definedName>
    <definedName name="IQ_AVG_INT_BEAR_LIAB_1YR_ANN_GROWTH">"c68"</definedName>
    <definedName name="IQ_AVG_INT_BEAR_LIAB_2YR_ANN_CAGR">"c6041"</definedName>
    <definedName name="IQ_AVG_INT_BEAR_LIAB_2YR_ANN_GROWTH">"c69"</definedName>
    <definedName name="IQ_AVG_INT_BEAR_LIAB_3YR_ANN_CAGR">"c6042"</definedName>
    <definedName name="IQ_AVG_INT_BEAR_LIAB_3YR_ANN_GROWTH">"c70"</definedName>
    <definedName name="IQ_AVG_INT_BEAR_LIAB_5YR_ANN_CAGR">"c6043"</definedName>
    <definedName name="IQ_AVG_INT_BEAR_LIAB_5YR_ANN_GROWTH">"c71"</definedName>
    <definedName name="IQ_AVG_INT_BEAR_LIAB_7YR_ANN_CAGR">"c6044"</definedName>
    <definedName name="IQ_AVG_INT_BEAR_LIAB_7YR_ANN_GROWTH">"c72"</definedName>
    <definedName name="IQ_AVG_INT_EARN_ASSETS">"c73"</definedName>
    <definedName name="IQ_AVG_INT_EARN_ASSETS_10YR_ANN_CAGR">"c6045"</definedName>
    <definedName name="IQ_AVG_INT_EARN_ASSETS_10YR_ANN_GROWTH">"c74"</definedName>
    <definedName name="IQ_AVG_INT_EARN_ASSETS_1YR_ANN_GROWTH">"c75"</definedName>
    <definedName name="IQ_AVG_INT_EARN_ASSETS_2YR_ANN_CAGR">"c6046"</definedName>
    <definedName name="IQ_AVG_INT_EARN_ASSETS_2YR_ANN_GROWTH">"c76"</definedName>
    <definedName name="IQ_AVG_INT_EARN_ASSETS_3YR_ANN_CAGR">"c6047"</definedName>
    <definedName name="IQ_AVG_INT_EARN_ASSETS_3YR_ANN_GROWTH">"c77"</definedName>
    <definedName name="IQ_AVG_INT_EARN_ASSETS_5YR_ANN_CAGR">"c6048"</definedName>
    <definedName name="IQ_AVG_INT_EARN_ASSETS_5YR_ANN_GROWTH">"c78"</definedName>
    <definedName name="IQ_AVG_INT_EARN_ASSETS_7YR_ANN_CAGR">"c6049"</definedName>
    <definedName name="IQ_AVG_INT_EARN_ASSETS_7YR_ANN_GROWTH">"c79"</definedName>
    <definedName name="IQ_AVG_MKTCAP">"c80"</definedName>
    <definedName name="IQ_AVG_PRICE">"c81"</definedName>
    <definedName name="IQ_AVG_PRICE_TARGET">"c82"</definedName>
    <definedName name="IQ_AVG_SHAREOUTSTANDING">"c83"</definedName>
    <definedName name="IQ_AVG_TEMP_EMPLOYEES">"c6020"</definedName>
    <definedName name="IQ_AVG_TEV">"c84"</definedName>
    <definedName name="IQ_AVG_VOLUME">"c1346"</definedName>
    <definedName name="IQ_BANK_DEBT">"c2544"</definedName>
    <definedName name="IQ_BANK_DEBT_PCT">"c2545"</definedName>
    <definedName name="IQ_BASIC_EPS_EXCL">"c85"</definedName>
    <definedName name="IQ_BASIC_EPS_INCL">"c86"</definedName>
    <definedName name="IQ_BASIC_NORMAL_EPS">"c1592"</definedName>
    <definedName name="IQ_BASIC_OUTSTANDING_CURRENT_EST">"c4128"</definedName>
    <definedName name="IQ_BASIC_OUTSTANDING_CURRENT_HIGH_EST">"c4129"</definedName>
    <definedName name="IQ_BASIC_OUTSTANDING_CURRENT_LOW_EST">"c4130"</definedName>
    <definedName name="IQ_BASIC_OUTSTANDING_CURRENT_MEDIAN_EST">"c4131"</definedName>
    <definedName name="IQ_BASIC_OUTSTANDING_CURRENT_NUM_EST">"c4132"</definedName>
    <definedName name="IQ_BASIC_OUTSTANDING_CURRENT_STDDEV_EST">"c4133"</definedName>
    <definedName name="IQ_BASIC_OUTSTANDING_EST">"c4134"</definedName>
    <definedName name="IQ_BASIC_OUTSTANDING_HIGH_EST">"c4135"</definedName>
    <definedName name="IQ_BASIC_OUTSTANDING_LOW_EST">"c4136"</definedName>
    <definedName name="IQ_BASIC_OUTSTANDING_MEDIAN_EST">"c4137"</definedName>
    <definedName name="IQ_BASIC_OUTSTANDING_NUM_EST">"c4138"</definedName>
    <definedName name="IQ_BASIC_OUTSTANDING_STDDEV_EST">"c4139"</definedName>
    <definedName name="IQ_BASIC_WEIGHT">"c87"</definedName>
    <definedName name="IQ_BASIC_WEIGHT_EST">"c4140"</definedName>
    <definedName name="IQ_BASIC_WEIGHT_GUIDANCE">"c4141"</definedName>
    <definedName name="IQ_BASIC_WEIGHT_HIGH_EST">"c4142"</definedName>
    <definedName name="IQ_BASIC_WEIGHT_LOW_EST">"c4143"</definedName>
    <definedName name="IQ_BASIC_WEIGHT_MEDIAN_EST">"c4144"</definedName>
    <definedName name="IQ_BASIC_WEIGHT_NUM_EST">"c4145"</definedName>
    <definedName name="IQ_BASIC_WEIGHT_STDDEV_EST">"c4146"</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ROK_COMISSION">"c98"</definedName>
    <definedName name="IQ_BROK_COMMISSION">"c3514"</definedName>
    <definedName name="IQ_BUILDINGS">"c99"</definedName>
    <definedName name="IQ_BUS_SEG_ASSETS">"c4067"</definedName>
    <definedName name="IQ_BUS_SEG_ASSETS_ABS">"c4089"</definedName>
    <definedName name="IQ_BUS_SEG_ASSETS_TOTAL">"c4112"</definedName>
    <definedName name="IQ_BUS_SEG_CAPEX">"c4079"</definedName>
    <definedName name="IQ_BUS_SEG_CAPEX_ABS">"c4101"</definedName>
    <definedName name="IQ_BUS_SEG_CAPEX_TOTAL">"c4116"</definedName>
    <definedName name="IQ_BUS_SEG_DA">"c4078"</definedName>
    <definedName name="IQ_BUS_SEG_DA_ABS">"c4100"</definedName>
    <definedName name="IQ_BUS_SEG_DA_TOTAL">"c4115"</definedName>
    <definedName name="IQ_BUS_SEG_EARNINGS_OP">"c4063"</definedName>
    <definedName name="IQ_BUS_SEG_EARNINGS_OP_ABS">"c4085"</definedName>
    <definedName name="IQ_BUS_SEG_EARNINGS_OP_TOTAL">"c4108"</definedName>
    <definedName name="IQ_BUS_SEG_EBT">"c4064"</definedName>
    <definedName name="IQ_BUS_SEG_EBT_ABS">"c4086"</definedName>
    <definedName name="IQ_BUS_SEG_EBT_TOTAL">"c4110"</definedName>
    <definedName name="IQ_BUS_SEG_GP">"c4066"</definedName>
    <definedName name="IQ_BUS_SEG_GP_ABS">"c4088"</definedName>
    <definedName name="IQ_BUS_SEG_GP_TOTAL">"c4109"</definedName>
    <definedName name="IQ_BUS_SEG_INC_TAX">"c4077"</definedName>
    <definedName name="IQ_BUS_SEG_INC_TAX_ABS">"c4099"</definedName>
    <definedName name="IQ_BUS_SEG_INC_TAX_TOTAL">"c4114"</definedName>
    <definedName name="IQ_BUS_SEG_INTEREST_EXP">"c4076"</definedName>
    <definedName name="IQ_BUS_SEG_INTEREST_EXP_ABS">"c4098"</definedName>
    <definedName name="IQ_BUS_SEG_INTEREST_EXP_TOTAL">"c4113"</definedName>
    <definedName name="IQ_BUS_SEG_NAME">"c5482"</definedName>
    <definedName name="IQ_BUS_SEG_NAME_ABS">"c5483"</definedName>
    <definedName name="IQ_BUS_SEG_NI">"c4065"</definedName>
    <definedName name="IQ_BUS_SEG_NI_ABS">"c4087"</definedName>
    <definedName name="IQ_BUS_SEG_NI_TOTAL">"c4111"</definedName>
    <definedName name="IQ_BUS_SEG_OPER_INC">"c4062"</definedName>
    <definedName name="IQ_BUS_SEG_OPER_INC_ABS">"c4084"</definedName>
    <definedName name="IQ_BUS_SEG_OPER_INC_TOTAL">"c4107"</definedName>
    <definedName name="IQ_BUS_SEG_REV">"c4068"</definedName>
    <definedName name="IQ_BUS_SEG_REV_ABS">"c4090"</definedName>
    <definedName name="IQ_BUS_SEG_REV_TOTAL">"c4106"</definedName>
    <definedName name="IQ_BUSINESS_DESCRIPTION">"c322"</definedName>
    <definedName name="IQ_BV_EST">"c5624"</definedName>
    <definedName name="IQ_BV_HIGH_EST">"c5626"</definedName>
    <definedName name="IQ_BV_LOW_EST">"c5627"</definedName>
    <definedName name="IQ_BV_MEDIAN_EST">"c5625"</definedName>
    <definedName name="IQ_BV_NUM_EST">"c5628"</definedName>
    <definedName name="IQ_BV_OVER_SHARES">"c1349"</definedName>
    <definedName name="IQ_BV_SHARE">"c100"</definedName>
    <definedName name="IQ_BV_SHARE_ACT_OR_EST">"c3587"</definedName>
    <definedName name="IQ_BV_SHARE_ACT_OR_EST_REUT">"c5477"</definedName>
    <definedName name="IQ_BV_SHARE_EST">"c3541"</definedName>
    <definedName name="IQ_BV_SHARE_EST_REUT">"c5439"</definedName>
    <definedName name="IQ_BV_SHARE_HIGH_EST">"c3542"</definedName>
    <definedName name="IQ_BV_SHARE_HIGH_EST_REUT">"c5441"</definedName>
    <definedName name="IQ_BV_SHARE_LOW_EST">"c3543"</definedName>
    <definedName name="IQ_BV_SHARE_LOW_EST_REUT">"c5442"</definedName>
    <definedName name="IQ_BV_SHARE_MEDIAN_EST">"c3544"</definedName>
    <definedName name="IQ_BV_SHARE_MEDIAN_EST_REUT">"c5440"</definedName>
    <definedName name="IQ_BV_SHARE_NUM_EST">"c3539"</definedName>
    <definedName name="IQ_BV_SHARE_NUM_EST_REUT">"c5443"</definedName>
    <definedName name="IQ_BV_SHARE_STDDEV_EST">"c3540"</definedName>
    <definedName name="IQ_BV_SHARE_STDDEV_EST_REUT">"c5444"</definedName>
    <definedName name="IQ_BV_STDDEV_EST">"c5629"</definedName>
    <definedName name="IQ_CABLE_ARPU">"c2869"</definedName>
    <definedName name="IQ_CABLE_ARPU_ANALOG">"c2864"</definedName>
    <definedName name="IQ_CABLE_ARPU_BASIC">"c2866"</definedName>
    <definedName name="IQ_CABLE_ARPU_BBAND">"c2867"</definedName>
    <definedName name="IQ_CABLE_ARPU_DIG">"c2865"</definedName>
    <definedName name="IQ_CABLE_ARPU_PHONE">"c2868"</definedName>
    <definedName name="IQ_CABLE_BASIC_PENETRATION">"c2850"</definedName>
    <definedName name="IQ_CABLE_BBAND_PENETRATION">"c2852"</definedName>
    <definedName name="IQ_CABLE_BBAND_PENETRATION_THP">"c2851"</definedName>
    <definedName name="IQ_CABLE_CHURN">"c2874"</definedName>
    <definedName name="IQ_CABLE_CHURN_BASIC">"c2871"</definedName>
    <definedName name="IQ_CABLE_CHURN_BBAND">"c2872"</definedName>
    <definedName name="IQ_CABLE_CHURN_DIG">"c2870"</definedName>
    <definedName name="IQ_CABLE_CHURN_PHONE">"c2873"</definedName>
    <definedName name="IQ_CABLE_HOMES_PER_MILE">"c2849"</definedName>
    <definedName name="IQ_CABLE_HP_BBAND">"c2845"</definedName>
    <definedName name="IQ_CABLE_HP_DIG">"c2844"</definedName>
    <definedName name="IQ_CABLE_HP_PHONE">"c2846"</definedName>
    <definedName name="IQ_CABLE_MILES_PASSED">"c2848"</definedName>
    <definedName name="IQ_CABLE_OTHER_REV">"c2882"</definedName>
    <definedName name="IQ_CABLE_PHONE_PENETRATION">"c2853"</definedName>
    <definedName name="IQ_CABLE_PROGRAMMING_COSTS">"c2884"</definedName>
    <definedName name="IQ_CABLE_REV_ADVERT">"c2880"</definedName>
    <definedName name="IQ_CABLE_REV_ANALOG">"c2875"</definedName>
    <definedName name="IQ_CABLE_REV_BASIC">"c2877"</definedName>
    <definedName name="IQ_CABLE_REV_BBAND">"c2878"</definedName>
    <definedName name="IQ_CABLE_REV_COMMERCIAL">"c2881"</definedName>
    <definedName name="IQ_CABLE_REV_DIG">"c2876"</definedName>
    <definedName name="IQ_CABLE_REV_PHONE">"c2879"</definedName>
    <definedName name="IQ_CABLE_RGU">"c2863"</definedName>
    <definedName name="IQ_CABLE_SUBS_ANALOG">"c2855"</definedName>
    <definedName name="IQ_CABLE_SUBS_BASIC">"c2857"</definedName>
    <definedName name="IQ_CABLE_SUBS_BBAND">"c2858"</definedName>
    <definedName name="IQ_CABLE_SUBS_BUNDLED">"c2861"</definedName>
    <definedName name="IQ_CABLE_SUBS_DIG">"c2856"</definedName>
    <definedName name="IQ_CABLE_SUBS_NON_VIDEO">"c2860"</definedName>
    <definedName name="IQ_CABLE_SUBS_PHONE">"c2859"</definedName>
    <definedName name="IQ_CABLE_SUBS_TOTAL">"c2862"</definedName>
    <definedName name="IQ_CABLE_THP">"c2847"</definedName>
    <definedName name="IQ_CABLE_TOTAL_PENETRATION">"c2854"</definedName>
    <definedName name="IQ_CABLE_TOTAL_REV">"c2883"</definedName>
    <definedName name="IQ_CAL_Q">"c101"</definedName>
    <definedName name="IQ_CAL_Y">"c102"</definedName>
    <definedName name="IQ_CALC_TYPE_BS">"c3086"</definedName>
    <definedName name="IQ_CALC_TYPE_CF">"c3085"</definedName>
    <definedName name="IQ_CALC_TYPE_IS">"c3084"</definedName>
    <definedName name="IQ_CAP_LOSS_CF_1YR">"c3474"</definedName>
    <definedName name="IQ_CAP_LOSS_CF_2YR">"c3475"</definedName>
    <definedName name="IQ_CAP_LOSS_CF_3YR">"c3476"</definedName>
    <definedName name="IQ_CAP_LOSS_CF_4YR">"c3477"</definedName>
    <definedName name="IQ_CAP_LOSS_CF_5YR">"c3478"</definedName>
    <definedName name="IQ_CAP_LOSS_CF_AFTER_FIVE">"c3479"</definedName>
    <definedName name="IQ_CAP_LOSS_CF_MAX_YEAR">"c3482"</definedName>
    <definedName name="IQ_CAP_LOSS_CF_NO_EXP">"c3480"</definedName>
    <definedName name="IQ_CAP_LOSS_CF_TOTAL">"c3481"</definedName>
    <definedName name="IQ_CAPEX">"c103"</definedName>
    <definedName name="IQ_CAPEX_10YR_ANN_CAGR">"c6050"</definedName>
    <definedName name="IQ_CAPEX_10YR_ANN_GROWTH">"c104"</definedName>
    <definedName name="IQ_CAPEX_1YR_ANN_GROWTH">"c105"</definedName>
    <definedName name="IQ_CAPEX_2YR_ANN_CAGR">"c6051"</definedName>
    <definedName name="IQ_CAPEX_2YR_ANN_GROWTH">"c106"</definedName>
    <definedName name="IQ_CAPEX_3YR_ANN_CAGR">"c6052"</definedName>
    <definedName name="IQ_CAPEX_3YR_ANN_GROWTH">"c107"</definedName>
    <definedName name="IQ_CAPEX_5YR_ANN_CAGR">"c6053"</definedName>
    <definedName name="IQ_CAPEX_5YR_ANN_GROWTH">"c108"</definedName>
    <definedName name="IQ_CAPEX_7YR_ANN_CAGR">"c6054"</definedName>
    <definedName name="IQ_CAPEX_7YR_ANN_GROWTH">"c109"</definedName>
    <definedName name="IQ_CAPEX_ACT_OR_EST">"c3584"</definedName>
    <definedName name="IQ_CAPEX_ACT_OR_EST_REUT">"c5474"</definedName>
    <definedName name="IQ_CAPEX_BNK">"c110"</definedName>
    <definedName name="IQ_CAPEX_BR">"c111"</definedName>
    <definedName name="IQ_CAPEX_EST">"c3523"</definedName>
    <definedName name="IQ_CAPEX_EST_REUT">"c3969"</definedName>
    <definedName name="IQ_CAPEX_FIN">"c112"</definedName>
    <definedName name="IQ_CAPEX_GUIDANCE">"c4150"</definedName>
    <definedName name="IQ_CAPEX_HIGH_EST">"c3524"</definedName>
    <definedName name="IQ_CAPEX_HIGH_EST_REUT">"c3971"</definedName>
    <definedName name="IQ_CAPEX_HIGH_GUIDANCE">"c4180"</definedName>
    <definedName name="IQ_CAPEX_INS">"c113"</definedName>
    <definedName name="IQ_CAPEX_LOW_EST">"c3525"</definedName>
    <definedName name="IQ_CAPEX_LOW_EST_REUT">"c3972"</definedName>
    <definedName name="IQ_CAPEX_LOW_GUIDANCE">"c4220"</definedName>
    <definedName name="IQ_CAPEX_MEDIAN_EST">"c3526"</definedName>
    <definedName name="IQ_CAPEX_MEDIAN_EST_REUT">"c3970"</definedName>
    <definedName name="IQ_CAPEX_NUM_EST">"c3521"</definedName>
    <definedName name="IQ_CAPEX_NUM_EST_REUT">"c3973"</definedName>
    <definedName name="IQ_CAPEX_STDDEV_EST">"c3522"</definedName>
    <definedName name="IQ_CAPEX_STDDEV_EST_REUT">"c3974"</definedName>
    <definedName name="IQ_CAPEX_UTI">"c114"</definedName>
    <definedName name="IQ_CAPITAL_LEASE">"c1350"</definedName>
    <definedName name="IQ_CAPITAL_LEASES">"c115"</definedName>
    <definedName name="IQ_CAPITAL_LEASES_TOTAL">"c3031"</definedName>
    <definedName name="IQ_CAPITAL_LEASES_TOTAL_PCT">"c2506"</definedName>
    <definedName name="IQ_CAPITALIZED_INTEREST">"c2076"</definedName>
    <definedName name="IQ_CAPITALIZED_INTEREST_BOP">"c3459"</definedName>
    <definedName name="IQ_CAPITALIZED_INTEREST_EOP">"c3464"</definedName>
    <definedName name="IQ_CAPITALIZED_INTEREST_EXP">"c3461"</definedName>
    <definedName name="IQ_CAPITALIZED_INTEREST_OTHER_ADJ">"c3463"</definedName>
    <definedName name="IQ_CAPITALIZED_INTEREST_WRITE_OFF">"c3462"</definedName>
    <definedName name="IQ_CASH">"c1458"</definedName>
    <definedName name="IQ_CASH_ACQUIRE_CF">"c1630"</definedName>
    <definedName name="IQ_CASH_CONVERSION">"c117"</definedName>
    <definedName name="IQ_CASH_DUE_BANKS">"c1351"</definedName>
    <definedName name="IQ_CASH_EPS_ACT_OR_EST">"c5638"</definedName>
    <definedName name="IQ_CASH_EPS_EST">"c5631"</definedName>
    <definedName name="IQ_CASH_EPS_HIGH_EST">"c5633"</definedName>
    <definedName name="IQ_CASH_EPS_LOW_EST">"c5634"</definedName>
    <definedName name="IQ_CASH_EPS_MEDIAN_EST">"c5632"</definedName>
    <definedName name="IQ_CASH_EPS_NUM_EST">"c5635"</definedName>
    <definedName name="IQ_CASH_EPS_STDDEV_EST">"c5636"</definedName>
    <definedName name="IQ_CASH_EQUIV">"c118"</definedName>
    <definedName name="IQ_CASH_FINAN">"c119"</definedName>
    <definedName name="IQ_CASH_FLOW_ACT_OR_EST">"c4154"</definedName>
    <definedName name="IQ_CASH_FLOW_EST">"c4153"</definedName>
    <definedName name="IQ_CASH_FLOW_GUIDANCE">"c4155"</definedName>
    <definedName name="IQ_CASH_FLOW_HIGH_EST">"c4156"</definedName>
    <definedName name="IQ_CASH_FLOW_HIGH_GUIDANCE">"c4201"</definedName>
    <definedName name="IQ_CASH_FLOW_LOW_EST">"c4157"</definedName>
    <definedName name="IQ_CASH_FLOW_LOW_GUIDANCE">"c4241"</definedName>
    <definedName name="IQ_CASH_FLOW_MEDIAN_EST">"c4158"</definedName>
    <definedName name="IQ_CASH_FLOW_NUM_EST">"c4159"</definedName>
    <definedName name="IQ_CASH_FLOW_STDDEV_EST">"c4160"</definedName>
    <definedName name="IQ_CASH_INTEREST">"c120"</definedName>
    <definedName name="IQ_CASH_INVEST">"c121"</definedName>
    <definedName name="IQ_CASH_OPER">"c122"</definedName>
    <definedName name="IQ_CASH_OPER_ACT_OR_EST">"c4164"</definedName>
    <definedName name="IQ_CASH_OPER_EST">"c4163"</definedName>
    <definedName name="IQ_CASH_OPER_GUIDANCE">"c4165"</definedName>
    <definedName name="IQ_CASH_OPER_HIGH_EST">"c4166"</definedName>
    <definedName name="IQ_CASH_OPER_HIGH_GUIDANCE">"c4185"</definedName>
    <definedName name="IQ_CASH_OPER_LOW_EST">"c4244"</definedName>
    <definedName name="IQ_CASH_OPER_LOW_GUIDANCE">"c4225"</definedName>
    <definedName name="IQ_CASH_OPER_MEDIAN_EST">"c4245"</definedName>
    <definedName name="IQ_CASH_OPER_NUM_EST">"c4246"</definedName>
    <definedName name="IQ_CASH_OPER_STDDEV_EST">"c4247"</definedName>
    <definedName name="IQ_CASH_SEGREG">"c123"</definedName>
    <definedName name="IQ_CASH_SHARE">"c1911"</definedName>
    <definedName name="IQ_CASH_ST">"c1355"</definedName>
    <definedName name="IQ_CASH_ST_INVEST">"c124"</definedName>
    <definedName name="IQ_CASH_ST_INVEST_EST">"c4249"</definedName>
    <definedName name="IQ_CASH_ST_INVEST_GUIDANCE">"c4250"</definedName>
    <definedName name="IQ_CASH_ST_INVEST_HIGH_EST">"c4251"</definedName>
    <definedName name="IQ_CASH_ST_INVEST_HIGH_GUIDANCE">"c4195"</definedName>
    <definedName name="IQ_CASH_ST_INVEST_LOW_EST">"c4252"</definedName>
    <definedName name="IQ_CASH_ST_INVEST_LOW_GUIDANCE">"c4235"</definedName>
    <definedName name="IQ_CASH_ST_INVEST_MEDIAN_EST">"c4253"</definedName>
    <definedName name="IQ_CASH_ST_INVEST_NUM_EST">"c4254"</definedName>
    <definedName name="IQ_CASH_ST_INVEST_STDDEV_EST">"c4255"</definedName>
    <definedName name="IQ_CASH_TAXES">"c125"</definedName>
    <definedName name="IQ_CDS_ASK">"c6027"</definedName>
    <definedName name="IQ_CDS_BID">"c6026"</definedName>
    <definedName name="IQ_CDS_CURRENCY">"c6031"</definedName>
    <definedName name="IQ_CDS_EVAL_DATE">"c6029"</definedName>
    <definedName name="IQ_CDS_MID">"c6028"</definedName>
    <definedName name="IQ_CDS_NAME">"c6034"</definedName>
    <definedName name="IQ_CDS_TERM">"c6030"</definedName>
    <definedName name="IQ_CDS_TYPE">"c6025"</definedName>
    <definedName name="IQ_CEDED_AH_EARNED">"c2743"</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PC_EARNED">"c2748"</definedName>
    <definedName name="IQ_CEDED_WRITTEN">"c2727"</definedName>
    <definedName name="IQ_CFO_10YR_ANN_CAGR">"c6055"</definedName>
    <definedName name="IQ_CFO_10YR_ANN_GROWTH">"c126"</definedName>
    <definedName name="IQ_CFO_1YR_ANN_GROWTH">"c127"</definedName>
    <definedName name="IQ_CFO_2YR_ANN_CAGR">"c6056"</definedName>
    <definedName name="IQ_CFO_2YR_ANN_GROWTH">"c128"</definedName>
    <definedName name="IQ_CFO_3YR_ANN_CAGR">"c6057"</definedName>
    <definedName name="IQ_CFO_3YR_ANN_GROWTH">"c129"</definedName>
    <definedName name="IQ_CFO_5YR_ANN_CAGR">"c6058"</definedName>
    <definedName name="IQ_CFO_5YR_ANN_GROWTH">"c130"</definedName>
    <definedName name="IQ_CFO_7YR_ANN_CAGR">"c6059"</definedName>
    <definedName name="IQ_CFO_7YR_ANN_GROWTH">"c131"</definedName>
    <definedName name="IQ_CFO_CURRENT_LIAB">"c132"</definedName>
    <definedName name="IQ_CFPS_ACT_OR_EST">"c2217"</definedName>
    <definedName name="IQ_CFPS_ACT_OR_EST_REUT">"c5463"</definedName>
    <definedName name="IQ_CFPS_EST">"c1667"</definedName>
    <definedName name="IQ_CFPS_EST_REUT">"c3844"</definedName>
    <definedName name="IQ_CFPS_GUIDANCE">"c4256"</definedName>
    <definedName name="IQ_CFPS_HIGH_EST">"c1669"</definedName>
    <definedName name="IQ_CFPS_HIGH_EST_REUT">"c3846"</definedName>
    <definedName name="IQ_CFPS_HIGH_GUIDANCE">"c4167"</definedName>
    <definedName name="IQ_CFPS_LOW_EST">"c1670"</definedName>
    <definedName name="IQ_CFPS_LOW_EST_REUT">"c3847"</definedName>
    <definedName name="IQ_CFPS_LOW_GUIDANCE">"c4207"</definedName>
    <definedName name="IQ_CFPS_MEDIAN_EST">"c1668"</definedName>
    <definedName name="IQ_CFPS_MEDIAN_EST_REUT">"c3845"</definedName>
    <definedName name="IQ_CFPS_NUM_EST">"c1671"</definedName>
    <definedName name="IQ_CFPS_NUM_EST_REUT">"c3848"</definedName>
    <definedName name="IQ_CFPS_STDDEV_EST">"c1672"</definedName>
    <definedName name="IQ_CFPS_STDDEV_EST_REUT">"c3849"</definedName>
    <definedName name="IQ_CHANGE_AP">"c133"</definedName>
    <definedName name="IQ_CHANGE_AP_BNK">"c134"</definedName>
    <definedName name="IQ_CHANGE_AP_BR">"c135"</definedName>
    <definedName name="IQ_CHANGE_AP_FIN">"c136"</definedName>
    <definedName name="IQ_CHANGE_AP_INS">"c137"</definedName>
    <definedName name="IQ_CHANGE_AP_RE">"c6200"</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"c6201"</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ORY">"c151"</definedName>
    <definedName name="IQ_CHANGE_NET_OPER_ASSETS">"c3592"</definedName>
    <definedName name="IQ_CHANGE_NET_WORKING_CAPITAL">"c1909"</definedName>
    <definedName name="IQ_CHANGE_OTHER_NET_OPER_ASSETS">"c3593"</definedName>
    <definedName name="IQ_CHANGE_OTHER_NET_OPER_ASSETS_BNK">"c3594"</definedName>
    <definedName name="IQ_CHANGE_OTHER_NET_OPER_ASSETS_BR">"c3595"</definedName>
    <definedName name="IQ_CHANGE_OTHER_NET_OPER_ASSETS_FIN">"c3596"</definedName>
    <definedName name="IQ_CHANGE_OTHER_NET_OPER_ASSETS_INS">"c3597"</definedName>
    <definedName name="IQ_CHANGE_OTHER_NET_OPER_ASSETS_RE">"c6285"</definedName>
    <definedName name="IQ_CHANGE_OTHER_NET_OPER_ASSETS_REIT">"c3598"</definedName>
    <definedName name="IQ_CHANGE_OTHER_NET_OPER_ASSETS_UTI">"c3599"</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GROSS">"c162"</definedName>
    <definedName name="IQ_CHARGE_OFFS_NET">"c163"</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PTIONS_BEG_OS">"c2679"</definedName>
    <definedName name="IQ_CLASSA_OPTIONS_CANCELLED">"c2682"</definedName>
    <definedName name="IQ_CLASSA_OPTIONS_END_OS">"c2683"</definedName>
    <definedName name="IQ_CLASSA_OPTIONS_EXERCISABLE_END_OS">"c5809"</definedName>
    <definedName name="IQ_CLASSA_OPTIONS_EXERCISED">"c2681"</definedName>
    <definedName name="IQ_CLASSA_OPTIONS_GRANTED">"c2680"</definedName>
    <definedName name="IQ_CLASSA_OPTIONS_STRIKE_PRICE_BEG_OS">"c5810"</definedName>
    <definedName name="IQ_CLASSA_OPTIONS_STRIKE_PRICE_CANCELLED">"c5812"</definedName>
    <definedName name="IQ_CLASSA_OPTIONS_STRIKE_PRICE_EXERCISABLE">"c5813"</definedName>
    <definedName name="IQ_CLASSA_OPTIONS_STRIKE_PRICE_EXERCISED">"c5811"</definedName>
    <definedName name="IQ_CLASSA_OPTIONS_STRIKE_PRICE_OS">"c2684"</definedName>
    <definedName name="IQ_CLASSA_OUTSTANDING_BS_DATE">"c1971"</definedName>
    <definedName name="IQ_CLASSA_OUTSTANDING_FILING_DATE">"c1973"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OSEPRICE">"c174"</definedName>
    <definedName name="IQ_CLOSEPRICE_ADJ">"c2115"</definedName>
    <definedName name="IQ_COGS">"c175"</definedName>
    <definedName name="IQ_COMBINED_RATIO">"c176"</definedName>
    <definedName name="IQ_COMMERCIAL_DOM">"c177"</definedName>
    <definedName name="IQ_COMMERCIAL_FIRE_WRITTEN">"c178"</definedName>
    <definedName name="IQ_COMMERCIAL_MORT">"c179"</definedName>
    <definedName name="IQ_COMMISS_FEES">"c180"</definedName>
    <definedName name="IQ_COMMISSION_DEF">"c181"</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"c6202"</definedName>
    <definedName name="IQ_COMMON_APIC_REIT">"c188"</definedName>
    <definedName name="IQ_COMMON_APIC_UTI">"c189"</definedName>
    <definedName name="IQ_COMMON_DIV">"c3006"</definedName>
    <definedName name="IQ_COMMON_DIV_CF">"c190"</definedName>
    <definedName name="IQ_COMMON_EQUITY_10YR_ANN_CAGR">"c6060"</definedName>
    <definedName name="IQ_COMMON_EQUITY_10YR_ANN_GROWTH">"c191"</definedName>
    <definedName name="IQ_COMMON_EQUITY_1YR_ANN_GROWTH">"c192"</definedName>
    <definedName name="IQ_COMMON_EQUITY_2YR_ANN_CAGR">"c6061"</definedName>
    <definedName name="IQ_COMMON_EQUITY_2YR_ANN_GROWTH">"c193"</definedName>
    <definedName name="IQ_COMMON_EQUITY_3YR_ANN_CAGR">"c6062"</definedName>
    <definedName name="IQ_COMMON_EQUITY_3YR_ANN_GROWTH">"c194"</definedName>
    <definedName name="IQ_COMMON_EQUITY_5YR_ANN_CAGR">"c6063"</definedName>
    <definedName name="IQ_COMMON_EQUITY_5YR_ANN_GROWTH">"c195"</definedName>
    <definedName name="IQ_COMMON_EQUITY_7YR_ANN_CAGR">"c6064"</definedName>
    <definedName name="IQ_COMMON_EQUITY_7YR_ANN_GROWTH">"c196"</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"c6203"</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"c6204"</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ID">"c3513"</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LOANS">"c222"</definedName>
    <definedName name="IQ_CONSUMER_LOANS">"c223"</definedName>
    <definedName name="IQ_CONVERT">"c2536"</definedName>
    <definedName name="IQ_CONVERT_PCT">"c2537"</definedName>
    <definedName name="IQ_COST_BORROWING">"c2936"</definedName>
    <definedName name="IQ_COST_BORROWINGS">"c225"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P">"c2495"</definedName>
    <definedName name="IQ_CP_PCT">"c2496"</definedName>
    <definedName name="IQ_CQ">5000</definedName>
    <definedName name="IQ_CREDIT_CARD_FEE_BNK">"c231"</definedName>
    <definedName name="IQ_CREDIT_CARD_FEE_FIN">"c1583"</definedName>
    <definedName name="IQ_CREDIT_LOSS_CF">"c232"</definedName>
    <definedName name="IQ_CUMULATIVE_SPLIT_FACTOR">"c2094"</definedName>
    <definedName name="IQ_CURR_DOMESTIC_TAXES">"c2074"</definedName>
    <definedName name="IQ_CURR_FOREIGN_TAXES">"c2075"</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"c6205"</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"c6283"</definedName>
    <definedName name="IQ_CURRENT_PORT_DEBT_REIT">"c1570"</definedName>
    <definedName name="IQ_CURRENT_PORT_DEBT_UTI">"c1571"</definedName>
    <definedName name="IQ_CURRENT_PORT_FHLB_DEBT">"c5657"</definedName>
    <definedName name="IQ_CURRENT_PORT_LEASES">"c245"</definedName>
    <definedName name="IQ_CURRENT_PORT_PCT">"c2541"</definedName>
    <definedName name="IQ_CURRENT_RATIO">"c246"</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"c6206"</definedName>
    <definedName name="IQ_DA_CF_REIT">"c254"</definedName>
    <definedName name="IQ_DA_CF_UTI">"c255"</definedName>
    <definedName name="IQ_DA_EBITDA">"c5528"</definedName>
    <definedName name="IQ_DA_FIN">"c256"</definedName>
    <definedName name="IQ_DA_INS">"c257"</definedName>
    <definedName name="IQ_DA_RE">"c6207"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"c6208"</definedName>
    <definedName name="IQ_DA_SUPPL_CF_REIT">"c266"</definedName>
    <definedName name="IQ_DA_SUPPL_CF_UTI">"c267"</definedName>
    <definedName name="IQ_DA_SUPPL_FIN">"c268"</definedName>
    <definedName name="IQ_DA_SUPPL_INS">"c269"</definedName>
    <definedName name="IQ_DA_SUPPL_RE">"c6209"</definedName>
    <definedName name="IQ_DA_SUPPL_REIT">"c270"</definedName>
    <definedName name="IQ_DA_SUPPL_UTI">"c271"</definedName>
    <definedName name="IQ_DA_UTI">"c272"</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BT_ADJ">"c2515"</definedName>
    <definedName name="IQ_DEBT_ADJ_PCT">"c2516"</definedName>
    <definedName name="IQ_DEBT_EQUITY_EST">"c4257"</definedName>
    <definedName name="IQ_DEBT_EQUITY_HIGH_EST">"c4258"</definedName>
    <definedName name="IQ_DEBT_EQUITY_LOW_EST">"c4259"</definedName>
    <definedName name="IQ_DEBT_EQUITY_MEDIAN_EST">"c4260"</definedName>
    <definedName name="IQ_DEBT_EQUITY_NUM_EST">"c4261"</definedName>
    <definedName name="IQ_DEBT_EQUITY_STDDEV_EST">"c4262"</definedName>
    <definedName name="IQ_DEBT_EQUIV_NET_PBO">"c2938"</definedName>
    <definedName name="IQ_DEBT_EQUIV_OPER_LEASE">"c2935"</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INTEREST_COST_DOMESTIC">"c2652"</definedName>
    <definedName name="IQ_DEF_BENEFIT_INTEREST_COST_FOREIGN">"c2660"</definedName>
    <definedName name="IQ_DEF_BENEFIT_OTHER_COST">"c284"</definedName>
    <definedName name="IQ_DEF_BENEFIT_OTHER_COST_DOMESTIC">"c2654"</definedName>
    <definedName name="IQ_DEF_BENEFIT_OTHER_COST_FOREIGN">"c2662"</definedName>
    <definedName name="IQ_DEF_BENEFIT_ROA">"c285"</definedName>
    <definedName name="IQ_DEF_BENEFIT_ROA_DOMESTIC">"c2653"</definedName>
    <definedName name="IQ_DEF_BENEFIT_ROA_FOREIGN">"c2661"</definedName>
    <definedName name="IQ_DEF_BENEFIT_SERVICE_COST">"c286"</definedName>
    <definedName name="IQ_DEF_BENEFIT_SERVICE_COST_DOMESTIC">"c2651"</definedName>
    <definedName name="IQ_DEF_BENEFIT_SERVICE_COST_FOREIGN">"c2659"</definedName>
    <definedName name="IQ_DEF_BENEFIT_TOTAL_COST">"c287"</definedName>
    <definedName name="IQ_DEF_BENEFIT_TOTAL_COST_DOMESTIC">"c2655"</definedName>
    <definedName name="IQ_DEF_BENEFIT_TOTAL_COST_FOREIGN">"c2663"</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"c6210"</definedName>
    <definedName name="IQ_DEF_CHARGES_LT_REIT">"c297"</definedName>
    <definedName name="IQ_DEF_CHARGES_LT_UTI">"c298"</definedName>
    <definedName name="IQ_DEF_CHARGES_RE">"c6211"</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"c6212"</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"c6213"</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POSITS_FIN">"c321"</definedName>
    <definedName name="IQ_DEPOSITS_INTEREST_SECURITIES">"c5509"</definedName>
    <definedName name="IQ_DEPRE_AMORT">"c1360"</definedName>
    <definedName name="IQ_DEPRE_AMORT_SUPPL">"c1593"</definedName>
    <definedName name="IQ_DEPRE_DEPLE">"c1361"</definedName>
    <definedName name="IQ_DEPRE_SUPP">"c1443"</definedName>
    <definedName name="IQ_DESCRIPTION_LONG">"c1520"</definedName>
    <definedName name="IQ_DEVELOP_LAND">"c323"</definedName>
    <definedName name="IQ_DIFF_LASTCLOSE_TARGET_PRICE">"c1854"</definedName>
    <definedName name="IQ_DIFF_LASTCLOSE_TARGET_PRICE_REUT">"c5436"</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OUTSTANDING_CURRENT_EST">"c4263"</definedName>
    <definedName name="IQ_DILUT_OUTSTANDING_CURRENT_HIGH_EST">"c4264"</definedName>
    <definedName name="IQ_DILUT_OUTSTANDING_CURRENT_LOW_EST">"c4265"</definedName>
    <definedName name="IQ_DILUT_OUTSTANDING_CURRENT_MEDIAN_EST">"c4266"</definedName>
    <definedName name="IQ_DILUT_OUTSTANDING_CURRENT_NUM_EST">"c4267"</definedName>
    <definedName name="IQ_DILUT_OUTSTANDING_CURRENT_STDDEV_EST">"c4268"</definedName>
    <definedName name="IQ_DILUT_WEIGHT">"c326"</definedName>
    <definedName name="IQ_DILUT_WEIGHT_EST">"c4269"</definedName>
    <definedName name="IQ_DILUT_WEIGHT_GUIDANCE">"c4270"</definedName>
    <definedName name="IQ_DILUT_WEIGHT_HIGH_EST">"c4271"</definedName>
    <definedName name="IQ_DILUT_WEIGHT_LOW_EST">"c4272"</definedName>
    <definedName name="IQ_DILUT_WEIGHT_MEDIAN_EST">"c4273"</definedName>
    <definedName name="IQ_DILUT_WEIGHT_NUM_EST">"c4274"</definedName>
    <definedName name="IQ_DILUT_WEIGHT_STDDEV_EST">"c4275"</definedName>
    <definedName name="IQ_DIRECT_AH_EARNED">"c2740"</definedName>
    <definedName name="IQ_DIRECT_EARNED">"c2730"</definedName>
    <definedName name="IQ_DIRECT_LIFE_EARNED">"c2735"</definedName>
    <definedName name="IQ_DIRECT_LIFE_IN_FORCE">"c2765"</definedName>
    <definedName name="IQ_DIRECT_PC_EARNED">"c2745"</definedName>
    <definedName name="IQ_DIRECT_WRITTEN">"c2724"</definedName>
    <definedName name="IQ_DISCONT_OPER">"c1367"</definedName>
    <definedName name="IQ_DISCOUNT_RATE_PENSION_DOMESTIC">"c327"</definedName>
    <definedName name="IQ_DISCOUNT_RATE_PENSION_FOREIGN">"c328"</definedName>
    <definedName name="IQ_DISTR_EXCESS_EARN">"c329"</definedName>
    <definedName name="IQ_DISTRIBUTABLE_CASH">"c3002"</definedName>
    <definedName name="IQ_DISTRIBUTABLE_CASH_ACT_OR_EST">"c4278"</definedName>
    <definedName name="IQ_DISTRIBUTABLE_CASH_EST">"c4277"</definedName>
    <definedName name="IQ_DISTRIBUTABLE_CASH_GUIDANCE">"c4279"</definedName>
    <definedName name="IQ_DISTRIBUTABLE_CASH_HIGH_EST">"c4280"</definedName>
    <definedName name="IQ_DISTRIBUTABLE_CASH_HIGH_GUIDANCE">"c4198"</definedName>
    <definedName name="IQ_DISTRIBUTABLE_CASH_LOW_EST">"c4281"</definedName>
    <definedName name="IQ_DISTRIBUTABLE_CASH_LOW_GUIDANCE">"c4238"</definedName>
    <definedName name="IQ_DISTRIBUTABLE_CASH_MEDIAN_EST">"c4282"</definedName>
    <definedName name="IQ_DISTRIBUTABLE_CASH_NUM_EST">"c4283"</definedName>
    <definedName name="IQ_DISTRIBUTABLE_CASH_PAYOUT">"c3005"</definedName>
    <definedName name="IQ_DISTRIBUTABLE_CASH_SHARE">"c3003"</definedName>
    <definedName name="IQ_DISTRIBUTABLE_CASH_SHARE_ACT_OR_EST">"c4286"</definedName>
    <definedName name="IQ_DISTRIBUTABLE_CASH_SHARE_EST">"c4285"</definedName>
    <definedName name="IQ_DISTRIBUTABLE_CASH_SHARE_GUIDANCE">"c4287"</definedName>
    <definedName name="IQ_DISTRIBUTABLE_CASH_SHARE_HIGH_EST">"c4288"</definedName>
    <definedName name="IQ_DISTRIBUTABLE_CASH_SHARE_HIGH_GUIDANCE">"c4199"</definedName>
    <definedName name="IQ_DISTRIBUTABLE_CASH_SHARE_LOW_EST">"c4289"</definedName>
    <definedName name="IQ_DISTRIBUTABLE_CASH_SHARE_LOW_GUIDANCE">"c4239"</definedName>
    <definedName name="IQ_DISTRIBUTABLE_CASH_SHARE_MEDIAN_EST">"c4290"</definedName>
    <definedName name="IQ_DISTRIBUTABLE_CASH_SHARE_NUM_EST">"c4291"</definedName>
    <definedName name="IQ_DISTRIBUTABLE_CASH_SHARE_STDDEV_EST">"c4292"</definedName>
    <definedName name="IQ_DISTRIBUTABLE_CASH_STDDEV_EST">"c4294"</definedName>
    <definedName name="IQ_DIV_AMOUNT">"c3041"</definedName>
    <definedName name="IQ_DIV_PAYMENT_DATE">"c2106"</definedName>
    <definedName name="IQ_DIV_RECORD_DATE">"c2105"</definedName>
    <definedName name="IQ_DIV_SHARE">"c330"</definedName>
    <definedName name="IQ_DIVEST_CF">"c331"</definedName>
    <definedName name="IQ_DIVID_SHARE">"c1366"</definedName>
    <definedName name="IQ_DIVIDEND_EST">"c4296"</definedName>
    <definedName name="IQ_DIVIDEND_HIGH_EST">"c4297"</definedName>
    <definedName name="IQ_DIVIDEND_LOW_EST">"c4298"</definedName>
    <definedName name="IQ_DIVIDEND_MEDIAN_EST">"c4299"</definedName>
    <definedName name="IQ_DIVIDEND_NUM_EST">"c4300"</definedName>
    <definedName name="IQ_DIVIDEND_STDDEV_EST">"c4301"</definedName>
    <definedName name="IQ_DIVIDEND_YIELD">"c332"</definedName>
    <definedName name="IQ_DO">"c333"</definedName>
    <definedName name="IQ_DO_ASSETS_CURRENT">"c334"</definedName>
    <definedName name="IQ_DO_ASSETS_LT">"c335"</definedName>
    <definedName name="IQ_DO_CF">"c336"</definedName>
    <definedName name="IQ_DOC_CLAUSE">"c6032"</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CAGR">"c6065"</definedName>
    <definedName name="IQ_DPS_10YR_ANN_GROWTH">"c337"</definedName>
    <definedName name="IQ_DPS_1YR_ANN_GROWTH">"c338"</definedName>
    <definedName name="IQ_DPS_2YR_ANN_CAGR">"c6066"</definedName>
    <definedName name="IQ_DPS_2YR_ANN_GROWTH">"c339"</definedName>
    <definedName name="IQ_DPS_3YR_ANN_CAGR">"c6067"</definedName>
    <definedName name="IQ_DPS_3YR_ANN_GROWTH">"c340"</definedName>
    <definedName name="IQ_DPS_5YR_ANN_CAGR">"c6068"</definedName>
    <definedName name="IQ_DPS_5YR_ANN_GROWTH">"c341"</definedName>
    <definedName name="IQ_DPS_7YR_ANN_CAGR">"c6069"</definedName>
    <definedName name="IQ_DPS_7YR_ANN_GROWTH">"c342"</definedName>
    <definedName name="IQ_DPS_ACT_OR_EST">"c2218"</definedName>
    <definedName name="IQ_DPS_ACT_OR_EST_REUT">"c5464"</definedName>
    <definedName name="IQ_DPS_EST">"c1674"</definedName>
    <definedName name="IQ_DPS_EST_BOTTOM_UP">"c5493"</definedName>
    <definedName name="IQ_DPS_EST_BOTTOM_UP_REUT">"c5501"</definedName>
    <definedName name="IQ_DPS_EST_REUT">"c3851"</definedName>
    <definedName name="IQ_DPS_GUIDANCE">"c4302"</definedName>
    <definedName name="IQ_DPS_HIGH_EST">"c1676"</definedName>
    <definedName name="IQ_DPS_HIGH_EST_REUT">"c3853"</definedName>
    <definedName name="IQ_DPS_HIGH_GUIDANCE">"c4168"</definedName>
    <definedName name="IQ_DPS_LOW_EST">"c1677"</definedName>
    <definedName name="IQ_DPS_LOW_EST_REUT">"c3854"</definedName>
    <definedName name="IQ_DPS_LOW_GUIDANCE">"c4208"</definedName>
    <definedName name="IQ_DPS_MEDIAN_EST">"c1675"</definedName>
    <definedName name="IQ_DPS_MEDIAN_EST_REUT">"c3852"</definedName>
    <definedName name="IQ_DPS_NUM_EST">"c1678"</definedName>
    <definedName name="IQ_DPS_NUM_EST_REUT">"c3855"</definedName>
    <definedName name="IQ_DPS_STDDEV_EST">"c1679"</definedName>
    <definedName name="IQ_DPS_STDDEV_EST_REUT">"c3856"</definedName>
    <definedName name="IQ_EARNING_ASSET_YIELD">"c343"</definedName>
    <definedName name="IQ_EARNING_CO">"c344"</definedName>
    <definedName name="IQ_EARNING_CO_10YR_ANN_CAGR">"c6070"</definedName>
    <definedName name="IQ_EARNING_CO_10YR_ANN_GROWTH">"c345"</definedName>
    <definedName name="IQ_EARNING_CO_1YR_ANN_GROWTH">"c346"</definedName>
    <definedName name="IQ_EARNING_CO_2YR_ANN_CAGR">"c6071"</definedName>
    <definedName name="IQ_EARNING_CO_2YR_ANN_GROWTH">"c347"</definedName>
    <definedName name="IQ_EARNING_CO_3YR_ANN_CAGR">"c6072"</definedName>
    <definedName name="IQ_EARNING_CO_3YR_ANN_GROWTH">"c348"</definedName>
    <definedName name="IQ_EARNING_CO_5YR_ANN_CAGR">"c6073"</definedName>
    <definedName name="IQ_EARNING_CO_5YR_ANN_GROWTH">"c349"</definedName>
    <definedName name="IQ_EARNING_CO_7YR_ANN_CAGR">"c6074"</definedName>
    <definedName name="IQ_EARNING_CO_7YR_ANN_GROWTH">"c350"</definedName>
    <definedName name="IQ_EARNING_CO_MARGIN">"c351"</definedName>
    <definedName name="IQ_EARNINGS_ANNOUNCE_DATE">"c1649"</definedName>
    <definedName name="IQ_EARNINGS_ANNOUNCE_DATE_REUT">"c5314"</definedName>
    <definedName name="IQ_EBIT">"c352"</definedName>
    <definedName name="IQ_EBIT_10YR_ANN_CAGR">"c6075"</definedName>
    <definedName name="IQ_EBIT_10YR_ANN_GROWTH">"c353"</definedName>
    <definedName name="IQ_EBIT_1YR_ANN_GROWTH">"c354"</definedName>
    <definedName name="IQ_EBIT_2YR_ANN_CAGR">"c6076"</definedName>
    <definedName name="IQ_EBIT_2YR_ANN_GROWTH">"c355"</definedName>
    <definedName name="IQ_EBIT_3YR_ANN_CAGR">"c6077"</definedName>
    <definedName name="IQ_EBIT_3YR_ANN_GROWTH">"c356"</definedName>
    <definedName name="IQ_EBIT_5YR_ANN_CAGR">"c6078"</definedName>
    <definedName name="IQ_EBIT_5YR_ANN_GROWTH">"c357"</definedName>
    <definedName name="IQ_EBIT_7YR_ANN_CAGR">"c6079"</definedName>
    <definedName name="IQ_EBIT_7YR_ANN_GROWTH">"c358"</definedName>
    <definedName name="IQ_EBIT_ACT_OR_EST">"c2219"</definedName>
    <definedName name="IQ_EBIT_ACT_OR_EST_REUT">"c5465"</definedName>
    <definedName name="IQ_EBIT_EQ_INC">"c3498"</definedName>
    <definedName name="IQ_EBIT_EQ_INC_EXCL_SBC">"c3502"</definedName>
    <definedName name="IQ_EBIT_EST">"c1681"</definedName>
    <definedName name="IQ_EBIT_EST_REUT">"c5333"</definedName>
    <definedName name="IQ_EBIT_EXCL_SBC">"c3082"</definedName>
    <definedName name="IQ_EBIT_GUIDANCE">"c4303"</definedName>
    <definedName name="IQ_EBIT_GW_ACT_OR_EST">"c4306"</definedName>
    <definedName name="IQ_EBIT_GW_EST">"c4305"</definedName>
    <definedName name="IQ_EBIT_GW_GUIDANCE">"c4307"</definedName>
    <definedName name="IQ_EBIT_GW_HIGH_EST">"c4308"</definedName>
    <definedName name="IQ_EBIT_GW_HIGH_GUIDANCE">"c4171"</definedName>
    <definedName name="IQ_EBIT_GW_LOW_EST">"c4309"</definedName>
    <definedName name="IQ_EBIT_GW_LOW_GUIDANCE">"c4211"</definedName>
    <definedName name="IQ_EBIT_GW_MEDIAN_EST">"c4310"</definedName>
    <definedName name="IQ_EBIT_GW_NUM_EST">"c4311"</definedName>
    <definedName name="IQ_EBIT_GW_STDDEV_EST">"c4312"</definedName>
    <definedName name="IQ_EBIT_HIGH_EST">"c1683"</definedName>
    <definedName name="IQ_EBIT_HIGH_EST_REUT">"c5335"</definedName>
    <definedName name="IQ_EBIT_HIGH_GUIDANCE">"c4172"</definedName>
    <definedName name="IQ_EBIT_INT">"c360"</definedName>
    <definedName name="IQ_EBIT_LOW_EST">"c1684"</definedName>
    <definedName name="IQ_EBIT_LOW_EST_REUT">"c5336"</definedName>
    <definedName name="IQ_EBIT_LOW_GUIDANCE">"c4212"</definedName>
    <definedName name="IQ_EBIT_MARGIN">"c359"</definedName>
    <definedName name="IQ_EBIT_MEDIAN_EST">"c1682"</definedName>
    <definedName name="IQ_EBIT_MEDIAN_EST_REUT">"c5334"</definedName>
    <definedName name="IQ_EBIT_NUM_EST">"c1685"</definedName>
    <definedName name="IQ_EBIT_NUM_EST_REUT">"c5337"</definedName>
    <definedName name="IQ_EBIT_OVER_IE">"c1369"</definedName>
    <definedName name="IQ_EBIT_SBC_ACT_OR_EST">"c4316"</definedName>
    <definedName name="IQ_EBIT_SBC_EST">"c4315"</definedName>
    <definedName name="IQ_EBIT_SBC_GUIDANCE">"c4317"</definedName>
    <definedName name="IQ_EBIT_SBC_GW_ACT_OR_EST">"c4320"</definedName>
    <definedName name="IQ_EBIT_SBC_GW_EST">"c4319"</definedName>
    <definedName name="IQ_EBIT_SBC_GW_GUIDANCE">"c4321"</definedName>
    <definedName name="IQ_EBIT_SBC_GW_HIGH_EST">"c4322"</definedName>
    <definedName name="IQ_EBIT_SBC_GW_HIGH_GUIDANCE">"c4193"</definedName>
    <definedName name="IQ_EBIT_SBC_GW_LOW_EST">"c4323"</definedName>
    <definedName name="IQ_EBIT_SBC_GW_LOW_GUIDANCE">"c4233"</definedName>
    <definedName name="IQ_EBIT_SBC_GW_MEDIAN_EST">"c4324"</definedName>
    <definedName name="IQ_EBIT_SBC_GW_NUM_EST">"c4325"</definedName>
    <definedName name="IQ_EBIT_SBC_GW_STDDEV_EST">"c4326"</definedName>
    <definedName name="IQ_EBIT_SBC_HIGH_EST">"c4328"</definedName>
    <definedName name="IQ_EBIT_SBC_HIGH_GUIDANCE">"c4192"</definedName>
    <definedName name="IQ_EBIT_SBC_LOW_EST">"c4329"</definedName>
    <definedName name="IQ_EBIT_SBC_LOW_GUIDANCE">"c4232"</definedName>
    <definedName name="IQ_EBIT_SBC_MEDIAN_EST">"c4330"</definedName>
    <definedName name="IQ_EBIT_SBC_NUM_EST">"c4331"</definedName>
    <definedName name="IQ_EBIT_SBC_STDDEV_EST">"c4332"</definedName>
    <definedName name="IQ_EBIT_STDDEV_EST">"c1686"</definedName>
    <definedName name="IQ_EBIT_STDDEV_EST_REUT">"c5338"</definedName>
    <definedName name="IQ_EBITA">"c1910"</definedName>
    <definedName name="IQ_EBITA_10YR_ANN_CAGR">"c6184"</definedName>
    <definedName name="IQ_EBITA_10YR_ANN_GROWTH">"c1954"</definedName>
    <definedName name="IQ_EBITA_1YR_ANN_GROWTH">"c1949"</definedName>
    <definedName name="IQ_EBITA_2YR_ANN_CAGR">"c6180"</definedName>
    <definedName name="IQ_EBITA_2YR_ANN_GROWTH">"c1950"</definedName>
    <definedName name="IQ_EBITA_3YR_ANN_CAGR">"c6181"</definedName>
    <definedName name="IQ_EBITA_3YR_ANN_GROWTH">"c1951"</definedName>
    <definedName name="IQ_EBITA_5YR_ANN_CAGR">"c6182"</definedName>
    <definedName name="IQ_EBITA_5YR_ANN_GROWTH">"c1952"</definedName>
    <definedName name="IQ_EBITA_7YR_ANN_CAGR">"c6183"</definedName>
    <definedName name="IQ_EBITA_7YR_ANN_GROWTH">"c1953"</definedName>
    <definedName name="IQ_EBITA_EQ_INC">"c3497"</definedName>
    <definedName name="IQ_EBITA_EQ_INC_EXCL_SBC">"c3501"</definedName>
    <definedName name="IQ_EBITA_EXCL_SBC">"c3080"</definedName>
    <definedName name="IQ_EBITA_MARGIN">"c1963"</definedName>
    <definedName name="IQ_EBITDA">"c361"</definedName>
    <definedName name="IQ_EBITDA_10YR_ANN_CAGR">"c6080"</definedName>
    <definedName name="IQ_EBITDA_10YR_ANN_GROWTH">"c362"</definedName>
    <definedName name="IQ_EBITDA_1YR_ANN_GROWTH">"c363"</definedName>
    <definedName name="IQ_EBITDA_2YR_ANN_CAGR">"c6081"</definedName>
    <definedName name="IQ_EBITDA_2YR_ANN_GROWTH">"c364"</definedName>
    <definedName name="IQ_EBITDA_3YR_ANN_CAGR">"c6082"</definedName>
    <definedName name="IQ_EBITDA_3YR_ANN_GROWTH">"c365"</definedName>
    <definedName name="IQ_EBITDA_5YR_ANN_CAGR">"c6083"</definedName>
    <definedName name="IQ_EBITDA_5YR_ANN_GROWTH">"c366"</definedName>
    <definedName name="IQ_EBITDA_7YR_ANN_CAGR">"c6084"</definedName>
    <definedName name="IQ_EBITDA_7YR_ANN_GROWTH">"c367"</definedName>
    <definedName name="IQ_EBITDA_ACT_OR_EST">"c2215"</definedName>
    <definedName name="IQ_EBITDA_ACT_OR_EST_REUT">"c5462"</definedName>
    <definedName name="IQ_EBITDA_CAPEX_INT">"c368"</definedName>
    <definedName name="IQ_EBITDA_CAPEX_OVER_TOTAL_IE">"c1370"</definedName>
    <definedName name="IQ_EBITDA_EQ_INC">"c3496"</definedName>
    <definedName name="IQ_EBITDA_EQ_INC_EXCL_SBC">"c3500"</definedName>
    <definedName name="IQ_EBITDA_EST">"c369"</definedName>
    <definedName name="IQ_EBITDA_EST_REUT">"c3640"</definedName>
    <definedName name="IQ_EBITDA_EXCL_SBC">"c3081"</definedName>
    <definedName name="IQ_EBITDA_GUIDANCE">"c4334"</definedName>
    <definedName name="IQ_EBITDA_HIGH_EST">"c370"</definedName>
    <definedName name="IQ_EBITDA_HIGH_EST_REUT">"c3642"</definedName>
    <definedName name="IQ_EBITDA_HIGH_GUIDANCE">"c4170"</definedName>
    <definedName name="IQ_EBITDA_INT">"c373"</definedName>
    <definedName name="IQ_EBITDA_LOW_EST">"c371"</definedName>
    <definedName name="IQ_EBITDA_LOW_EST_REUT">"c3643"</definedName>
    <definedName name="IQ_EBITDA_LOW_GUIDANCE">"c4210"</definedName>
    <definedName name="IQ_EBITDA_MARGIN">"c372"</definedName>
    <definedName name="IQ_EBITDA_MEDIAN_EST">"c1663"</definedName>
    <definedName name="IQ_EBITDA_MEDIAN_EST_REUT">"c3641"</definedName>
    <definedName name="IQ_EBITDA_NUM_EST">"c374"</definedName>
    <definedName name="IQ_EBITDA_NUM_EST_REUT">"c3644"</definedName>
    <definedName name="IQ_EBITDA_OVER_TOTAL_IE">"c1371"</definedName>
    <definedName name="IQ_EBITDA_SBC_ACT_OR_EST">"c4337"</definedName>
    <definedName name="IQ_EBITDA_SBC_EST">"c4336"</definedName>
    <definedName name="IQ_EBITDA_SBC_GUIDANCE">"c4338"</definedName>
    <definedName name="IQ_EBITDA_SBC_HIGH_EST">"c4339"</definedName>
    <definedName name="IQ_EBITDA_SBC_HIGH_GUIDANCE">"c4194"</definedName>
    <definedName name="IQ_EBITDA_SBC_LOW_EST">"c4340"</definedName>
    <definedName name="IQ_EBITDA_SBC_LOW_GUIDANCE">"c4234"</definedName>
    <definedName name="IQ_EBITDA_SBC_MEDIAN_EST">"c4341"</definedName>
    <definedName name="IQ_EBITDA_SBC_NUM_EST">"c4342"</definedName>
    <definedName name="IQ_EBITDA_SBC_STDDEV_EST">"c4343"</definedName>
    <definedName name="IQ_EBITDA_STDDEV_EST">"c375"</definedName>
    <definedName name="IQ_EBITDA_STDDEV_EST_REUT">"c3645"</definedName>
    <definedName name="IQ_EBITDAR">"c2989"</definedName>
    <definedName name="IQ_EBITDAR_EQ_INC">"c3499"</definedName>
    <definedName name="IQ_EBITDAR_EQ_INC_EXCL_SBC">"c3503"</definedName>
    <definedName name="IQ_EBITDAR_EXCL_SBC">"c3083"</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"c6214"</definedName>
    <definedName name="IQ_EBT_EXCL_REIT">"c384"</definedName>
    <definedName name="IQ_EBT_EXCL_UTI">"c385"</definedName>
    <definedName name="IQ_EBT_FIN">"c386"</definedName>
    <definedName name="IQ_EBT_GAAP_GUIDANCE">"c4345"</definedName>
    <definedName name="IQ_EBT_GAAP_HIGH_GUIDANCE">"c4174"</definedName>
    <definedName name="IQ_EBT_GAAP_LOW_GUIDANCE">"c4214"</definedName>
    <definedName name="IQ_EBT_GUIDANCE">"c4346"</definedName>
    <definedName name="IQ_EBT_GW_GUIDANCE">"c4347"</definedName>
    <definedName name="IQ_EBT_GW_HIGH_GUIDANCE">"c4175"</definedName>
    <definedName name="IQ_EBT_GW_LOW_GUIDANCE">"c4215"</definedName>
    <definedName name="IQ_EBT_HIGH_GUIDANCE">"c4173"</definedName>
    <definedName name="IQ_EBT_INCL_MARGIN">"c387"</definedName>
    <definedName name="IQ_EBT_INS">"c388"</definedName>
    <definedName name="IQ_EBT_LOW_GUIDANCE">"c4213"</definedName>
    <definedName name="IQ_EBT_RE">"c6215"</definedName>
    <definedName name="IQ_EBT_REIT">"c389"</definedName>
    <definedName name="IQ_EBT_SBC_ACT_OR_EST">"c4350"</definedName>
    <definedName name="IQ_EBT_SBC_EST">"c4349"</definedName>
    <definedName name="IQ_EBT_SBC_GUIDANCE">"c4351"</definedName>
    <definedName name="IQ_EBT_SBC_GW_ACT_OR_EST">"c4354"</definedName>
    <definedName name="IQ_EBT_SBC_GW_EST">"c4353"</definedName>
    <definedName name="IQ_EBT_SBC_GW_GUIDANCE">"c4355"</definedName>
    <definedName name="IQ_EBT_SBC_GW_HIGH_EST">"c4356"</definedName>
    <definedName name="IQ_EBT_SBC_GW_HIGH_GUIDANCE">"c4191"</definedName>
    <definedName name="IQ_EBT_SBC_GW_LOW_EST">"c4357"</definedName>
    <definedName name="IQ_EBT_SBC_GW_LOW_GUIDANCE">"c4231"</definedName>
    <definedName name="IQ_EBT_SBC_GW_MEDIAN_EST">"c4358"</definedName>
    <definedName name="IQ_EBT_SBC_GW_NUM_EST">"c4359"</definedName>
    <definedName name="IQ_EBT_SBC_GW_STDDEV_EST">"c4360"</definedName>
    <definedName name="IQ_EBT_SBC_HIGH_EST">"c4362"</definedName>
    <definedName name="IQ_EBT_SBC_HIGH_GUIDANCE">"c4190"</definedName>
    <definedName name="IQ_EBT_SBC_LOW_EST">"c4363"</definedName>
    <definedName name="IQ_EBT_SBC_LOW_GUIDANCE">"c4230"</definedName>
    <definedName name="IQ_EBT_SBC_MEDIAN_EST">"c4364"</definedName>
    <definedName name="IQ_EBT_SBC_NUM_EST">"c4365"</definedName>
    <definedName name="IQ_EBT_SBC_STDDEV_EST">"c4366"</definedName>
    <definedName name="IQ_EBT_UTI">"c390"</definedName>
    <definedName name="IQ_ECS_AUTHORIZED_SHARES">"c5583"</definedName>
    <definedName name="IQ_ECS_AUTHORIZED_SHARES_ABS">"c5597"</definedName>
    <definedName name="IQ_ECS_CONVERT_FACTOR">"c5581"</definedName>
    <definedName name="IQ_ECS_CONVERT_FACTOR_ABS">"c5595"</definedName>
    <definedName name="IQ_ECS_CONVERT_INTO">"c5580"</definedName>
    <definedName name="IQ_ECS_CONVERT_INTO_ABS">"c5594"</definedName>
    <definedName name="IQ_ECS_CONVERT_TYPE">"c5579"</definedName>
    <definedName name="IQ_ECS_CONVERT_TYPE_ABS">"c5593"</definedName>
    <definedName name="IQ_ECS_INACTIVE_DATE">"c5576"</definedName>
    <definedName name="IQ_ECS_INACTIVE_DATE_ABS">"c5590"</definedName>
    <definedName name="IQ_ECS_NAME">"c5571"</definedName>
    <definedName name="IQ_ECS_NAME_ABS">"c5585"</definedName>
    <definedName name="IQ_ECS_NUM_SHAREHOLDERS">"c5584"</definedName>
    <definedName name="IQ_ECS_NUM_SHAREHOLDERS_ABS">"c5598"</definedName>
    <definedName name="IQ_ECS_PAR_VALUE">"c5577"</definedName>
    <definedName name="IQ_ECS_PAR_VALUE_ABS">"c5591"</definedName>
    <definedName name="IQ_ECS_PAR_VALUE_CURRENCY">"c5578"</definedName>
    <definedName name="IQ_ECS_PAR_VALUE_CURRENCY_ABS">"c5592"</definedName>
    <definedName name="IQ_ECS_SHARES_OUT_BS_DATE">"c5572"</definedName>
    <definedName name="IQ_ECS_SHARES_OUT_BS_DATE_ABS">"c5586"</definedName>
    <definedName name="IQ_ECS_SHARES_OUT_FILING_DATE">"c5573"</definedName>
    <definedName name="IQ_ECS_SHARES_OUT_FILING_DATE_ABS">"c5587"</definedName>
    <definedName name="IQ_ECS_START_DATE">"c5575"</definedName>
    <definedName name="IQ_ECS_START_DATE_ABS">"c5589"</definedName>
    <definedName name="IQ_ECS_TYPE">"c5574"</definedName>
    <definedName name="IQ_ECS_TYPE_ABS">"c5588"</definedName>
    <definedName name="IQ_ECS_VOTING">"c5582"</definedName>
    <definedName name="IQ_ECS_VOTING_ABS">"c5596"</definedName>
    <definedName name="IQ_EFFECT_SPECIAL_CHARGE">"c1595"</definedName>
    <definedName name="IQ_EFFECT_TAX_RATE">"c1899"</definedName>
    <definedName name="IQ_EFFICIENCY_RATIO">"c391"</definedName>
    <definedName name="IQ_EMPLOYEES">"c392"</definedName>
    <definedName name="IQ_ENTERPRISE_VALUE">"c1348"</definedName>
    <definedName name="IQ_EPS_10YR_ANN_CAGR">"c6085"</definedName>
    <definedName name="IQ_EPS_10YR_ANN_GROWTH">"c393"</definedName>
    <definedName name="IQ_EPS_1YR_ANN_GROWTH">"c394"</definedName>
    <definedName name="IQ_EPS_2YR_ANN_CAGR">"c6086"</definedName>
    <definedName name="IQ_EPS_2YR_ANN_GROWTH">"c395"</definedName>
    <definedName name="IQ_EPS_3YR_ANN_CAGR">"c6087"</definedName>
    <definedName name="IQ_EPS_3YR_ANN_GROWTH">"c396"</definedName>
    <definedName name="IQ_EPS_5YR_ANN_CAGR">"c6088"</definedName>
    <definedName name="IQ_EPS_5YR_ANN_GROWTH">"c397"</definedName>
    <definedName name="IQ_EPS_7YR_ANN_CAGR">"c6089"</definedName>
    <definedName name="IQ_EPS_7YR_ANN_GROWTH">"c398"</definedName>
    <definedName name="IQ_EPS_ACT_OR_EST">"c2213"</definedName>
    <definedName name="IQ_EPS_ACT_OR_EST_REUT">"c5460"</definedName>
    <definedName name="IQ_EPS_EST">"c399"</definedName>
    <definedName name="IQ_EPS_EST_BOTTOM_UP">"c5489"</definedName>
    <definedName name="IQ_EPS_EST_BOTTOM_UP_REUT">"c5497"</definedName>
    <definedName name="IQ_EPS_EST_REUT">"c5453"</definedName>
    <definedName name="IQ_EPS_EXCL_GUIDANCE">"c4368"</definedName>
    <definedName name="IQ_EPS_EXCL_HIGH_GUIDANCE">"c4369"</definedName>
    <definedName name="IQ_EPS_EXCL_LOW_GUIDANCE">"c4204"</definedName>
    <definedName name="IQ_EPS_GAAP_GUIDANCE">"c4370"</definedName>
    <definedName name="IQ_EPS_GAAP_HIGH_GUIDANCE">"c4371"</definedName>
    <definedName name="IQ_EPS_GAAP_LOW_GUIDANCE">"c4205"</definedName>
    <definedName name="IQ_EPS_GW_ACT_OR_EST">"c2223"</definedName>
    <definedName name="IQ_EPS_GW_ACT_OR_EST_REUT">"c5469"</definedName>
    <definedName name="IQ_EPS_GW_EST">"c1737"</definedName>
    <definedName name="IQ_EPS_GW_EST_BOTTOM_UP">"c5491"</definedName>
    <definedName name="IQ_EPS_GW_EST_BOTTOM_UP_REUT">"c5499"</definedName>
    <definedName name="IQ_EPS_GW_EST_REUT">"c5389"</definedName>
    <definedName name="IQ_EPS_GW_GUIDANCE">"c4372"</definedName>
    <definedName name="IQ_EPS_GW_HIGH_EST">"c1739"</definedName>
    <definedName name="IQ_EPS_GW_HIGH_EST_REUT">"c5391"</definedName>
    <definedName name="IQ_EPS_GW_HIGH_GUIDANCE">"c4373"</definedName>
    <definedName name="IQ_EPS_GW_LOW_EST">"c1740"</definedName>
    <definedName name="IQ_EPS_GW_LOW_EST_REUT">"c5392"</definedName>
    <definedName name="IQ_EPS_GW_LOW_GUIDANCE">"c4206"</definedName>
    <definedName name="IQ_EPS_GW_MEDIAN_EST">"c1738"</definedName>
    <definedName name="IQ_EPS_GW_MEDIAN_EST_REUT">"c5390"</definedName>
    <definedName name="IQ_EPS_GW_NUM_EST">"c1741"</definedName>
    <definedName name="IQ_EPS_GW_NUM_EST_REUT">"c5393"</definedName>
    <definedName name="IQ_EPS_GW_STDDEV_EST">"c1742"</definedName>
    <definedName name="IQ_EPS_GW_STDDEV_EST_REUT">"c5394"</definedName>
    <definedName name="IQ_EPS_HIGH_EST">"c400"</definedName>
    <definedName name="IQ_EPS_HIGH_EST_REUT">"c5454"</definedName>
    <definedName name="IQ_EPS_LOW_EST">"c401"</definedName>
    <definedName name="IQ_EPS_LOW_EST_REUT">"c5455"</definedName>
    <definedName name="IQ_EPS_MEDIAN_EST">"c1661"</definedName>
    <definedName name="IQ_EPS_MEDIAN_EST_REUT">"c5456"</definedName>
    <definedName name="IQ_EPS_NORM">"c1902"</definedName>
    <definedName name="IQ_EPS_NORM_EST">"c2226"</definedName>
    <definedName name="IQ_EPS_NORM_EST_BOTTOM_UP">"c5490"</definedName>
    <definedName name="IQ_EPS_NORM_EST_BOTTOM_UP_REUT">"c5498"</definedName>
    <definedName name="IQ_EPS_NORM_EST_REUT">"c5326"</definedName>
    <definedName name="IQ_EPS_NORM_HIGH_EST">"c2228"</definedName>
    <definedName name="IQ_EPS_NORM_HIGH_EST_REUT">"c5328"</definedName>
    <definedName name="IQ_EPS_NORM_LOW_EST">"c2229"</definedName>
    <definedName name="IQ_EPS_NORM_LOW_EST_REUT">"c5329"</definedName>
    <definedName name="IQ_EPS_NORM_MEDIAN_EST">"c2227"</definedName>
    <definedName name="IQ_EPS_NORM_MEDIAN_EST_REUT">"c5327"</definedName>
    <definedName name="IQ_EPS_NORM_NUM_EST">"c2230"</definedName>
    <definedName name="IQ_EPS_NORM_NUM_EST_REUT">"c5330"</definedName>
    <definedName name="IQ_EPS_NORM_STDDEV_EST">"c2231"</definedName>
    <definedName name="IQ_EPS_NORM_STDDEV_EST_REUT">"c5331"</definedName>
    <definedName name="IQ_EPS_NUM_EST">"c402"</definedName>
    <definedName name="IQ_EPS_NUM_EST_REUT">"c5451"</definedName>
    <definedName name="IQ_EPS_REPORT_ACT_OR_EST">"c2224"</definedName>
    <definedName name="IQ_EPS_REPORT_ACT_OR_EST_REUT">"c5470"</definedName>
    <definedName name="IQ_EPS_REPORTED_EST">"c1744"</definedName>
    <definedName name="IQ_EPS_REPORTED_EST_BOTTOM_UP">"c5492"</definedName>
    <definedName name="IQ_EPS_REPORTED_EST_BOTTOM_UP_REUT">"c5500"</definedName>
    <definedName name="IQ_EPS_REPORTED_EST_REUT">"c5396"</definedName>
    <definedName name="IQ_EPS_REPORTED_HIGH_EST">"c1746"</definedName>
    <definedName name="IQ_EPS_REPORTED_HIGH_EST_REUT">"c5398"</definedName>
    <definedName name="IQ_EPS_REPORTED_LOW_EST">"c1747"</definedName>
    <definedName name="IQ_EPS_REPORTED_LOW_EST_REUT">"c5399"</definedName>
    <definedName name="IQ_EPS_REPORTED_MEDIAN_EST">"c1745"</definedName>
    <definedName name="IQ_EPS_REPORTED_MEDIAN_EST_REUT">"c5397"</definedName>
    <definedName name="IQ_EPS_REPORTED_NUM_EST">"c1748"</definedName>
    <definedName name="IQ_EPS_REPORTED_NUM_EST_REUT">"c5400"</definedName>
    <definedName name="IQ_EPS_REPORTED_STDDEV_EST">"c1749"</definedName>
    <definedName name="IQ_EPS_REPORTED_STDDEV_EST_REUT">"c5401"</definedName>
    <definedName name="IQ_EPS_SBC_ACT_OR_EST">"c4376"</definedName>
    <definedName name="IQ_EPS_SBC_EST">"c4375"</definedName>
    <definedName name="IQ_EPS_SBC_GUIDANCE">"c4377"</definedName>
    <definedName name="IQ_EPS_SBC_GW_ACT_OR_EST">"c4380"</definedName>
    <definedName name="IQ_EPS_SBC_GW_EST">"c4379"</definedName>
    <definedName name="IQ_EPS_SBC_GW_GUIDANCE">"c4381"</definedName>
    <definedName name="IQ_EPS_SBC_GW_HIGH_EST">"c4382"</definedName>
    <definedName name="IQ_EPS_SBC_GW_HIGH_GUIDANCE">"c4189"</definedName>
    <definedName name="IQ_EPS_SBC_GW_LOW_EST">"c4383"</definedName>
    <definedName name="IQ_EPS_SBC_GW_LOW_GUIDANCE">"c4229"</definedName>
    <definedName name="IQ_EPS_SBC_GW_MEDIAN_EST">"c4384"</definedName>
    <definedName name="IQ_EPS_SBC_GW_NUM_EST">"c4385"</definedName>
    <definedName name="IQ_EPS_SBC_GW_STDDEV_EST">"c4386"</definedName>
    <definedName name="IQ_EPS_SBC_HIGH_EST">"c4388"</definedName>
    <definedName name="IQ_EPS_SBC_HIGH_GUIDANCE">"c4188"</definedName>
    <definedName name="IQ_EPS_SBC_LOW_EST">"c4389"</definedName>
    <definedName name="IQ_EPS_SBC_LOW_GUIDANCE">"c4228"</definedName>
    <definedName name="IQ_EPS_SBC_MEDIAN_EST">"c4390"</definedName>
    <definedName name="IQ_EPS_SBC_NUM_EST">"c4391"</definedName>
    <definedName name="IQ_EPS_SBC_STDDEV_EST">"c4392"</definedName>
    <definedName name="IQ_EPS_STDDEV_EST">"c403"</definedName>
    <definedName name="IQ_EPS_STDDEV_EST_REUT">"c5452"</definedName>
    <definedName name="IQ_EQUITY_AFFIL">"c1451"</definedName>
    <definedName name="IQ_EQUITY_METHOD">"c404"</definedName>
    <definedName name="IQ_EQV_OVER_BV">"c1596"</definedName>
    <definedName name="IQ_EQV_OVER_LTM_PRETAX_INC">"c1390"</definedName>
    <definedName name="IQ_ESOP_DEBT">"c1597"</definedName>
    <definedName name="IQ_EST_ACT_BV">"c5630"</definedName>
    <definedName name="IQ_EST_ACT_BV_SHARE">"c3549"</definedName>
    <definedName name="IQ_EST_ACT_BV_SHARE_REUT">"c5445"</definedName>
    <definedName name="IQ_EST_ACT_CAPEX">"c3546"</definedName>
    <definedName name="IQ_EST_ACT_CAPEX_REUT">"c3975"</definedName>
    <definedName name="IQ_EST_ACT_CASH_EPS">"c5637"</definedName>
    <definedName name="IQ_EST_ACT_CASH_FLOW">"c4394"</definedName>
    <definedName name="IQ_EST_ACT_CASH_OPER">"c4395"</definedName>
    <definedName name="IQ_EST_ACT_CFPS">"c1673"</definedName>
    <definedName name="IQ_EST_ACT_CFPS_REUT">"c3850"</definedName>
    <definedName name="IQ_EST_ACT_DISTRIBUTABLE_CASH">"c4396"</definedName>
    <definedName name="IQ_EST_ACT_DISTRIBUTABLE_CASH_SHARE">"c4397"</definedName>
    <definedName name="IQ_EST_ACT_DPS">"c1680"</definedName>
    <definedName name="IQ_EST_ACT_DPS_REUT">"c3857"</definedName>
    <definedName name="IQ_EST_ACT_EBIT">"c1687"</definedName>
    <definedName name="IQ_EST_ACT_EBIT_GW">"c4398"</definedName>
    <definedName name="IQ_EST_ACT_EBIT_REUT">"c5339"</definedName>
    <definedName name="IQ_EST_ACT_EBIT_SBC">"c4399"</definedName>
    <definedName name="IQ_EST_ACT_EBIT_SBC_GW">"c4400"</definedName>
    <definedName name="IQ_EST_ACT_EBITDA">"c1664"</definedName>
    <definedName name="IQ_EST_ACT_EBITDA_REUT">"c3836"</definedName>
    <definedName name="IQ_EST_ACT_EBITDA_SBC">"c4401"</definedName>
    <definedName name="IQ_EST_ACT_EBT_SBC">"c4402"</definedName>
    <definedName name="IQ_EST_ACT_EBT_SBC_GW">"c4403"</definedName>
    <definedName name="IQ_EST_ACT_EPS">"c1648"</definedName>
    <definedName name="IQ_EST_ACT_EPS_GW">"c1743"</definedName>
    <definedName name="IQ_EST_ACT_EPS_GW_REUT">"c5395"</definedName>
    <definedName name="IQ_EST_ACT_EPS_NORM">"c2232"</definedName>
    <definedName name="IQ_EST_ACT_EPS_NORM_REUT">"c5332"</definedName>
    <definedName name="IQ_EST_ACT_EPS_REPORTED">"c1750"</definedName>
    <definedName name="IQ_EST_ACT_EPS_REPORTED_REUT">"c5402"</definedName>
    <definedName name="IQ_EST_ACT_EPS_REUT">"c5457"</definedName>
    <definedName name="IQ_EST_ACT_EPS_SBC">"c4404"</definedName>
    <definedName name="IQ_EST_ACT_EPS_SBC_GW">"c4405"</definedName>
    <definedName name="IQ_EST_ACT_FFO">"c1666"</definedName>
    <definedName name="IQ_EST_ACT_FFO_ADJ">"c4406"</definedName>
    <definedName name="IQ_EST_ACT_FFO_REUT">"c3843"</definedName>
    <definedName name="IQ_EST_ACT_FFO_SHARE">"c4407"</definedName>
    <definedName name="IQ_EST_ACT_GROSS_MARGIN">"c5553"</definedName>
    <definedName name="IQ_EST_ACT_MAINT_CAPEX">"c4408"</definedName>
    <definedName name="IQ_EST_ACT_NAV">"c1757"</definedName>
    <definedName name="IQ_EST_ACT_NAV_SHARE">"c5608"</definedName>
    <definedName name="IQ_EST_ACT_NAV_SHARE_REUT">"c5616"</definedName>
    <definedName name="IQ_EST_ACT_NET_DEBT">"c3545"</definedName>
    <definedName name="IQ_EST_ACT_NET_DEBT_REUT">"c5446"</definedName>
    <definedName name="IQ_EST_ACT_NI">"c1722"</definedName>
    <definedName name="IQ_EST_ACT_NI_GW_REUT">"c5381"</definedName>
    <definedName name="IQ_EST_ACT_NI_REPORTED">"c1736"</definedName>
    <definedName name="IQ_EST_ACT_NI_REPORTED_REUT">"c5388"</definedName>
    <definedName name="IQ_EST_ACT_NI_REUT">"c5374"</definedName>
    <definedName name="IQ_EST_ACT_NI_SBC">"c4409"</definedName>
    <definedName name="IQ_EST_ACT_NI_SBC_GW">"c4410"</definedName>
    <definedName name="IQ_EST_ACT_OPER_INC">"c1694"</definedName>
    <definedName name="IQ_EST_ACT_OPER_INC_REUT">"c5346"</definedName>
    <definedName name="IQ_EST_ACT_PRETAX_GW_INC">"c1708"</definedName>
    <definedName name="IQ_EST_ACT_PRETAX_GW_INC_REUT">"c5360"</definedName>
    <definedName name="IQ_EST_ACT_PRETAX_INC">"c1701"</definedName>
    <definedName name="IQ_EST_ACT_PRETAX_INC_REUT">"c5353"</definedName>
    <definedName name="IQ_EST_ACT_PRETAX_REPORT_INC">"c1715"</definedName>
    <definedName name="IQ_EST_ACT_PRETAX_REPORT_INC_REUT">"c5367"</definedName>
    <definedName name="IQ_EST_ACT_RECURRING_PROFIT">"c4411"</definedName>
    <definedName name="IQ_EST_ACT_RECURRING_PROFIT_SHARE">"c4412"</definedName>
    <definedName name="IQ_EST_ACT_RETURN_ASSETS">"c3547"</definedName>
    <definedName name="IQ_EST_ACT_RETURN_ASSETS_REUT">"c3996"</definedName>
    <definedName name="IQ_EST_ACT_RETURN_EQUITY">"c3548"</definedName>
    <definedName name="IQ_EST_ACT_RETURN_EQUITY_REUT">"c3989"</definedName>
    <definedName name="IQ_EST_ACT_REV">"c2113"</definedName>
    <definedName name="IQ_EST_ACT_REV_REUT">"c3835"</definedName>
    <definedName name="IQ_EST_BV_SHARE_DIFF">"c4147"</definedName>
    <definedName name="IQ_EST_BV_SHARE_SURPRISE_PERCENT">"c4148"</definedName>
    <definedName name="IQ_EST_CAPEX_DIFF">"c4149"</definedName>
    <definedName name="IQ_EST_CAPEX_GROWTH_1YR">"c3588"</definedName>
    <definedName name="IQ_EST_CAPEX_GROWTH_1YR_REUT">"c5447"</definedName>
    <definedName name="IQ_EST_CAPEX_GROWTH_2YR">"c3589"</definedName>
    <definedName name="IQ_EST_CAPEX_GROWTH_2YR_REUT">"c5448"</definedName>
    <definedName name="IQ_EST_CAPEX_GROWTH_Q_1YR">"c3590"</definedName>
    <definedName name="IQ_EST_CAPEX_GROWTH_Q_1YR_REUT">"c5449"</definedName>
    <definedName name="IQ_EST_CAPEX_SEQ_GROWTH_Q">"c3591"</definedName>
    <definedName name="IQ_EST_CAPEX_SEQ_GROWTH_Q_REUT">"c5450"</definedName>
    <definedName name="IQ_EST_CAPEX_SURPRISE_PERCENT">"c4151"</definedName>
    <definedName name="IQ_EST_CASH_FLOW_DIFF">"c4152"</definedName>
    <definedName name="IQ_EST_CASH_FLOW_SURPRISE_PERCENT">"c4161"</definedName>
    <definedName name="IQ_EST_CASH_OPER_DIFF">"c4162"</definedName>
    <definedName name="IQ_EST_CASH_OPER_SURPRISE_PERCENT">"c4248"</definedName>
    <definedName name="IQ_EST_CFPS_DIFF">"c1871"</definedName>
    <definedName name="IQ_EST_CFPS_DIFF_REUT">"c3892"</definedName>
    <definedName name="IQ_EST_CFPS_GROWTH_1YR">"c1774"</definedName>
    <definedName name="IQ_EST_CFPS_GROWTH_1YR_REUT">"c3878"</definedName>
    <definedName name="IQ_EST_CFPS_GROWTH_2YR">"c1775"</definedName>
    <definedName name="IQ_EST_CFPS_GROWTH_2YR_REUT">"c3879"</definedName>
    <definedName name="IQ_EST_CFPS_GROWTH_Q_1YR">"c1776"</definedName>
    <definedName name="IQ_EST_CFPS_GROWTH_Q_1YR_REUT">"c3880"</definedName>
    <definedName name="IQ_EST_CFPS_SEQ_GROWTH_Q">"c1777"</definedName>
    <definedName name="IQ_EST_CFPS_SEQ_GROWTH_Q_REUT">"c3881"</definedName>
    <definedName name="IQ_EST_CFPS_SURPRISE_PERCENT">"c1872"</definedName>
    <definedName name="IQ_EST_CFPS_SURPRISE_PERCENT_REUT">"c3893"</definedName>
    <definedName name="IQ_EST_CURRENCY">"c2140"</definedName>
    <definedName name="IQ_EST_CURRENCY_REUT">"c5437"</definedName>
    <definedName name="IQ_EST_DATE">"c1634"</definedName>
    <definedName name="IQ_EST_DATE_REUT">"c5438"</definedName>
    <definedName name="IQ_EST_DISTRIBUTABLE_CASH_DIFF">"c4276"</definedName>
    <definedName name="IQ_EST_DISTRIBUTABLE_CASH_GROWTH_1YR">"c4413"</definedName>
    <definedName name="IQ_EST_DISTRIBUTABLE_CASH_GROWTH_2YR">"c4414"</definedName>
    <definedName name="IQ_EST_DISTRIBUTABLE_CASH_GROWTH_Q_1YR">"c4415"</definedName>
    <definedName name="IQ_EST_DISTRIBUTABLE_CASH_SEQ_GROWTH_Q">"c4416"</definedName>
    <definedName name="IQ_EST_DISTRIBUTABLE_CASH_SHARE_DIFF">"c4284"</definedName>
    <definedName name="IQ_EST_DISTRIBUTABLE_CASH_SHARE_GROWTH_1YR">"c4417"</definedName>
    <definedName name="IQ_EST_DISTRIBUTABLE_CASH_SHARE_GROWTH_2YR">"c4418"</definedName>
    <definedName name="IQ_EST_DISTRIBUTABLE_CASH_SHARE_GROWTH_Q_1YR">"c4419"</definedName>
    <definedName name="IQ_EST_DISTRIBUTABLE_CASH_SHARE_SEQ_GROWTH_Q">"c4420"</definedName>
    <definedName name="IQ_EST_DISTRIBUTABLE_CASH_SHARE_SURPRISE_PERCENT">"c4293"</definedName>
    <definedName name="IQ_EST_DISTRIBUTABLE_CASH_SURPRISE_PERCENT">"c4295"</definedName>
    <definedName name="IQ_EST_DPS_DIFF">"c1873"</definedName>
    <definedName name="IQ_EST_DPS_DIFF_REUT">"c3894"</definedName>
    <definedName name="IQ_EST_DPS_GROWTH_1YR">"c1778"</definedName>
    <definedName name="IQ_EST_DPS_GROWTH_1YR_REUT">"c3882"</definedName>
    <definedName name="IQ_EST_DPS_GROWTH_2YR">"c1779"</definedName>
    <definedName name="IQ_EST_DPS_GROWTH_2YR_REUT">"c3883"</definedName>
    <definedName name="IQ_EST_DPS_GROWTH_Q_1YR">"c1780"</definedName>
    <definedName name="IQ_EST_DPS_GROWTH_Q_1YR_REUT">"c3884"</definedName>
    <definedName name="IQ_EST_DPS_SEQ_GROWTH_Q">"c1781"</definedName>
    <definedName name="IQ_EST_DPS_SEQ_GROWTH_Q_REUT">"c3885"</definedName>
    <definedName name="IQ_EST_DPS_SURPRISE_PERCENT">"c1874"</definedName>
    <definedName name="IQ_EST_DPS_SURPRISE_PERCENT_REUT">"c3895"</definedName>
    <definedName name="IQ_EST_EBIT_DIFF">"c1875"</definedName>
    <definedName name="IQ_EST_EBIT_DIFF_REUT">"c5413"</definedName>
    <definedName name="IQ_EST_EBIT_GW_DIFF">"c4304"</definedName>
    <definedName name="IQ_EST_EBIT_GW_SURPRISE_PERCENT">"c4313"</definedName>
    <definedName name="IQ_EST_EBIT_SBC_DIFF">"c4314"</definedName>
    <definedName name="IQ_EST_EBIT_SBC_GW_DIFF">"c4318"</definedName>
    <definedName name="IQ_EST_EBIT_SBC_GW_SURPRISE_PERCENT">"c4327"</definedName>
    <definedName name="IQ_EST_EBIT_SBC_SURPRISE_PERCENT">"c4333"</definedName>
    <definedName name="IQ_EST_EBIT_SURPRISE_PERCENT">"c1876"</definedName>
    <definedName name="IQ_EST_EBIT_SURPRISE_PERCENT_REUT">"c5414"</definedName>
    <definedName name="IQ_EST_EBITDA_DIFF">"c1867"</definedName>
    <definedName name="IQ_EST_EBITDA_DIFF_REUT">"c3888"</definedName>
    <definedName name="IQ_EST_EBITDA_GROWTH_1YR">"c1766"</definedName>
    <definedName name="IQ_EST_EBITDA_GROWTH_1YR_REUT">"c3864"</definedName>
    <definedName name="IQ_EST_EBITDA_GROWTH_2YR">"c1767"</definedName>
    <definedName name="IQ_EST_EBITDA_GROWTH_2YR_REUT">"c3865"</definedName>
    <definedName name="IQ_EST_EBITDA_GROWTH_Q_1YR">"c1768"</definedName>
    <definedName name="IQ_EST_EBITDA_GROWTH_Q_1YR_REUT">"c3866"</definedName>
    <definedName name="IQ_EST_EBITDA_SBC_DIFF">"c4335"</definedName>
    <definedName name="IQ_EST_EBITDA_SBC_SURPRISE_PERCENT">"c4344"</definedName>
    <definedName name="IQ_EST_EBITDA_SEQ_GROWTH_Q">"c1769"</definedName>
    <definedName name="IQ_EST_EBITDA_SEQ_GROWTH_Q_REUT">"c3867"</definedName>
    <definedName name="IQ_EST_EBITDA_SURPRISE_PERCENT">"c1868"</definedName>
    <definedName name="IQ_EST_EBITDA_SURPRISE_PERCENT_REUT">"c3889"</definedName>
    <definedName name="IQ_EST_EBT_SBC_DIFF">"c4348"</definedName>
    <definedName name="IQ_EST_EBT_SBC_GW_DIFF">"c4352"</definedName>
    <definedName name="IQ_EST_EBT_SBC_GW_SURPRISE_PERCENT">"c4361"</definedName>
    <definedName name="IQ_EST_EBT_SBC_SURPRISE_PERCENT">"c4367"</definedName>
    <definedName name="IQ_EST_EPS_DIFF">"c1864"</definedName>
    <definedName name="IQ_EST_EPS_DIFF_REUT">"c5458"</definedName>
    <definedName name="IQ_EST_EPS_GROWTH_1YR">"c1636"</definedName>
    <definedName name="IQ_EST_EPS_GROWTH_1YR_REUT">"c3646"</definedName>
    <definedName name="IQ_EST_EPS_GROWTH_2YR">"c1637"</definedName>
    <definedName name="IQ_EST_EPS_GROWTH_2YR_REUT">"c3858"</definedName>
    <definedName name="IQ_EST_EPS_GROWTH_5YR">"c1655"</definedName>
    <definedName name="IQ_EST_EPS_GROWTH_5YR_BOTTOM_UP">"c5487"</definedName>
    <definedName name="IQ_EST_EPS_GROWTH_5YR_BOTTOM_UP_REUT">"c5495"</definedName>
    <definedName name="IQ_EST_EPS_GROWTH_5YR_HIGH">"c1657"</definedName>
    <definedName name="IQ_EST_EPS_GROWTH_5YR_HIGH_REUT">"c5322"</definedName>
    <definedName name="IQ_EST_EPS_GROWTH_5YR_LOW">"c1658"</definedName>
    <definedName name="IQ_EST_EPS_GROWTH_5YR_LOW_REUT">"c5323"</definedName>
    <definedName name="IQ_EST_EPS_GROWTH_5YR_MEDIAN">"c1656"</definedName>
    <definedName name="IQ_EST_EPS_GROWTH_5YR_MEDIAN_REUT">"c5321"</definedName>
    <definedName name="IQ_EST_EPS_GROWTH_5YR_NUM">"c1659"</definedName>
    <definedName name="IQ_EST_EPS_GROWTH_5YR_NUM_REUT">"c5324"</definedName>
    <definedName name="IQ_EST_EPS_GROWTH_5YR_REUT">"c3633"</definedName>
    <definedName name="IQ_EST_EPS_GROWTH_5YR_STDDEV">"c1660"</definedName>
    <definedName name="IQ_EST_EPS_GROWTH_5YR_STDDEV_REUT">"c5325"</definedName>
    <definedName name="IQ_EST_EPS_GROWTH_Q_1YR">"c1641"</definedName>
    <definedName name="IQ_EST_EPS_GROWTH_Q_1YR_REUT">"c5410"</definedName>
    <definedName name="IQ_EST_EPS_GW_DIFF">"c1891"</definedName>
    <definedName name="IQ_EST_EPS_GW_DIFF_REUT">"c5429"</definedName>
    <definedName name="IQ_EST_EPS_GW_SURPRISE_PERCENT">"c1892"</definedName>
    <definedName name="IQ_EST_EPS_GW_SURPRISE_PERCENT_REUT">"c5430"</definedName>
    <definedName name="IQ_EST_EPS_NORM_DIFF">"c2247"</definedName>
    <definedName name="IQ_EST_EPS_NORM_DIFF_REUT">"c5411"</definedName>
    <definedName name="IQ_EST_EPS_NORM_SURPRISE_PERCENT">"c2248"</definedName>
    <definedName name="IQ_EST_EPS_NORM_SURPRISE_PERCENT_REUT">"c5412"</definedName>
    <definedName name="IQ_EST_EPS_REPORT_DIFF">"c1893"</definedName>
    <definedName name="IQ_EST_EPS_REPORT_DIFF_REUT">"c5431"</definedName>
    <definedName name="IQ_EST_EPS_REPORT_SURPRISE_PERCENT">"c1894"</definedName>
    <definedName name="IQ_EST_EPS_REPORT_SURPRISE_PERCENT_REUT">"c5432"</definedName>
    <definedName name="IQ_EST_EPS_SBC_DIFF">"c4374"</definedName>
    <definedName name="IQ_EST_EPS_SBC_GW_DIFF">"c4378"</definedName>
    <definedName name="IQ_EST_EPS_SBC_GW_SURPRISE_PERCENT">"c4387"</definedName>
    <definedName name="IQ_EST_EPS_SBC_SURPRISE_PERCENT">"c4393"</definedName>
    <definedName name="IQ_EST_EPS_SEQ_GROWTH_Q">"c1764"</definedName>
    <definedName name="IQ_EST_EPS_SEQ_GROWTH_Q_REUT">"c3859"</definedName>
    <definedName name="IQ_EST_EPS_SURPRISE_PERCENT">"c1635"</definedName>
    <definedName name="IQ_EST_EPS_SURPRISE_PERCENT_REUT">"c5459"</definedName>
    <definedName name="IQ_EST_FFO_ADJ_DIFF">"c4433"</definedName>
    <definedName name="IQ_EST_FFO_ADJ_GROWTH_1YR">"c4421"</definedName>
    <definedName name="IQ_EST_FFO_ADJ_GROWTH_2YR">"c4422"</definedName>
    <definedName name="IQ_EST_FFO_ADJ_GROWTH_Q_1YR">"c4423"</definedName>
    <definedName name="IQ_EST_FFO_ADJ_SEQ_GROWTH_Q">"c4424"</definedName>
    <definedName name="IQ_EST_FFO_ADJ_SURPRISE_PERCENT">"c4442"</definedName>
    <definedName name="IQ_EST_FFO_DIFF">"c1869"</definedName>
    <definedName name="IQ_EST_FFO_DIFF_REUT">"c3890"</definedName>
    <definedName name="IQ_EST_FFO_GROWTH_1YR">"c1770"</definedName>
    <definedName name="IQ_EST_FFO_GROWTH_1YR_REUT">"c3874"</definedName>
    <definedName name="IQ_EST_FFO_GROWTH_2YR">"c1771"</definedName>
    <definedName name="IQ_EST_FFO_GROWTH_2YR_REUT">"c3875"</definedName>
    <definedName name="IQ_EST_FFO_GROWTH_Q_1YR">"c1772"</definedName>
    <definedName name="IQ_EST_FFO_GROWTH_Q_1YR_REUT">"c3876"</definedName>
    <definedName name="IQ_EST_FFO_SEQ_GROWTH_Q">"c1773"</definedName>
    <definedName name="IQ_EST_FFO_SEQ_GROWTH_Q_REUT">"c3877"</definedName>
    <definedName name="IQ_EST_FFO_SHARE_DIFF">"c4444"</definedName>
    <definedName name="IQ_EST_FFO_SHARE_GROWTH_1YR">"c4425"</definedName>
    <definedName name="IQ_EST_FFO_SHARE_GROWTH_2YR">"c4426"</definedName>
    <definedName name="IQ_EST_FFO_SHARE_GROWTH_Q_1YR">"c4427"</definedName>
    <definedName name="IQ_EST_FFO_SHARE_SEQ_GROWTH_Q">"c4428"</definedName>
    <definedName name="IQ_EST_FFO_SHARE_SURPRISE_PERCENT">"c4453"</definedName>
    <definedName name="IQ_EST_FFO_SURPRISE_PERCENT">"c1870"</definedName>
    <definedName name="IQ_EST_FFO_SURPRISE_PERCENT_REUT">"c3891"</definedName>
    <definedName name="IQ_EST_FOOTNOTE">"c4540"</definedName>
    <definedName name="IQ_EST_FOOTNOTE_REUT">"c5478"</definedName>
    <definedName name="IQ_EST_MAINT_CAPEX_DIFF">"c4456"</definedName>
    <definedName name="IQ_EST_MAINT_CAPEX_GROWTH_1YR">"c4429"</definedName>
    <definedName name="IQ_EST_MAINT_CAPEX_GROWTH_2YR">"c4430"</definedName>
    <definedName name="IQ_EST_MAINT_CAPEX_GROWTH_Q_1YR">"c4431"</definedName>
    <definedName name="IQ_EST_MAINT_CAPEX_SEQ_GROWTH_Q">"c4432"</definedName>
    <definedName name="IQ_EST_MAINT_CAPEX_SURPRISE_PERCENT">"c4465"</definedName>
    <definedName name="IQ_EST_NAV_DIFF">"c1895"</definedName>
    <definedName name="IQ_EST_NAV_SHARE_SURPRISE_PERCENT">"c1896"</definedName>
    <definedName name="IQ_EST_NET_DEBT_DIFF">"c4466"</definedName>
    <definedName name="IQ_EST_NET_DEBT_SURPRISE_PERCENT">"c4468"</definedName>
    <definedName name="IQ_EST_NI_DIFF">"c1885"</definedName>
    <definedName name="IQ_EST_NI_DIFF_REUT">"c5423"</definedName>
    <definedName name="IQ_EST_NI_GW_DIFF_REUT">"c5425"</definedName>
    <definedName name="IQ_EST_NI_GW_SURPRISE_PERCENT_REUT">"c5426"</definedName>
    <definedName name="IQ_EST_NI_REPORT_DIFF">"c1889"</definedName>
    <definedName name="IQ_EST_NI_REPORT_DIFF_REUT">"c5427"</definedName>
    <definedName name="IQ_EST_NI_REPORT_SURPRISE_PERCENT">"c1890"</definedName>
    <definedName name="IQ_EST_NI_REPORT_SURPRISE_PERCENT_REUT">"c5428"</definedName>
    <definedName name="IQ_EST_NI_SBC_DIFF">"c4472"</definedName>
    <definedName name="IQ_EST_NI_SBC_GW_DIFF">"c4476"</definedName>
    <definedName name="IQ_EST_NI_SBC_GW_SURPRISE_PERCENT">"c4485"</definedName>
    <definedName name="IQ_EST_NI_SBC_SURPRISE_PERCENT">"c4491"</definedName>
    <definedName name="IQ_EST_NI_SURPRISE_PERCENT">"c1886"</definedName>
    <definedName name="IQ_EST_NI_SURPRISE_PERCENT_REUT">"c5424"</definedName>
    <definedName name="IQ_EST_NUM_BUY">"c1759"</definedName>
    <definedName name="IQ_EST_NUM_HIGH_REC">"c5649"</definedName>
    <definedName name="IQ_EST_NUM_HIGH_REC_REUT">"c3870"</definedName>
    <definedName name="IQ_EST_NUM_HIGHEST_REC">"c5648"</definedName>
    <definedName name="IQ_EST_NUM_HIGHEST_REC_REUT">"c3869"</definedName>
    <definedName name="IQ_EST_NUM_HOLD">"c1761"</definedName>
    <definedName name="IQ_EST_NUM_LOW_REC">"c5651"</definedName>
    <definedName name="IQ_EST_NUM_LOW_REC_REUT">"c3872"</definedName>
    <definedName name="IQ_EST_NUM_LOWEST_REC">"c5652"</definedName>
    <definedName name="IQ_EST_NUM_LOWEST_REC_REUT">"c3873"</definedName>
    <definedName name="IQ_EST_NUM_NEUTRAL_REC">"c5650"</definedName>
    <definedName name="IQ_EST_NUM_NEUTRAL_REC_REUT">"c3871"</definedName>
    <definedName name="IQ_EST_NUM_NO_OPINION">"c1758"</definedName>
    <definedName name="IQ_EST_NUM_NO_OPINION_REUT">"c3868"</definedName>
    <definedName name="IQ_EST_NUM_OUTPERFORM">"c1760"</definedName>
    <definedName name="IQ_EST_NUM_SELL">"c1763"</definedName>
    <definedName name="IQ_EST_NUM_UNDERPERFORM">"c1762"</definedName>
    <definedName name="IQ_EST_OPER_INC_DIFF">"c1877"</definedName>
    <definedName name="IQ_EST_OPER_INC_DIFF_REUT">"c5415"</definedName>
    <definedName name="IQ_EST_OPER_INC_SURPRISE_PERCENT">"c1878"</definedName>
    <definedName name="IQ_EST_OPER_INC_SURPRISE_PERCENT_REUT">"c5416"</definedName>
    <definedName name="IQ_EST_PRE_TAX_DIFF">"c1879"</definedName>
    <definedName name="IQ_EST_PRE_TAX_DIFF_REUT">"c5417"</definedName>
    <definedName name="IQ_EST_PRE_TAX_GW_DIFF">"c1881"</definedName>
    <definedName name="IQ_EST_PRE_TAX_GW_DIFF_REUT">"c5419"</definedName>
    <definedName name="IQ_EST_PRE_TAX_GW_SURPRISE_PERCENT">"c1882"</definedName>
    <definedName name="IQ_EST_PRE_TAX_GW_SURPRISE_PERCENT_REUT">"c5420"</definedName>
    <definedName name="IQ_EST_PRE_TAX_REPORT_DIFF">"c1883"</definedName>
    <definedName name="IQ_EST_PRE_TAX_REPORT_DIFF_REUT">"c5421"</definedName>
    <definedName name="IQ_EST_PRE_TAX_REPORT_SURPRISE_PERCENT">"c1884"</definedName>
    <definedName name="IQ_EST_PRE_TAX_REPORT_SURPRISE_PERCENT_REUT">"c5422"</definedName>
    <definedName name="IQ_EST_PRE_TAX_SURPRISE_PERCENT">"c1880"</definedName>
    <definedName name="IQ_EST_PRE_TAX_SURPRISE_PERCENT_REUT">"c5418"</definedName>
    <definedName name="IQ_EST_RECURRING_PROFIT_SHARE_DIFF">"c4505"</definedName>
    <definedName name="IQ_EST_RECURRING_PROFIT_SHARE_SURPRISE_PERCENT">"c4515"</definedName>
    <definedName name="IQ_EST_REV_DIFF">"c1865"</definedName>
    <definedName name="IQ_EST_REV_DIFF_REUT">"c3886"</definedName>
    <definedName name="IQ_EST_REV_GROWTH_1YR">"c1638"</definedName>
    <definedName name="IQ_EST_REV_GROWTH_1YR_REUT">"c3860"</definedName>
    <definedName name="IQ_EST_REV_GROWTH_2YR">"c1639"</definedName>
    <definedName name="IQ_EST_REV_GROWTH_2YR_REUT">"c3861"</definedName>
    <definedName name="IQ_EST_REV_GROWTH_Q_1YR">"c1640"</definedName>
    <definedName name="IQ_EST_REV_GROWTH_Q_1YR_REUT">"c3862"</definedName>
    <definedName name="IQ_EST_REV_SEQ_GROWTH_Q">"c1765"</definedName>
    <definedName name="IQ_EST_REV_SEQ_GROWTH_Q_REUT">"c3863"</definedName>
    <definedName name="IQ_EST_REV_SURPRISE_PERCENT">"c1866"</definedName>
    <definedName name="IQ_EST_REV_SURPRISE_PERCENT_REUT">"c3887"</definedName>
    <definedName name="IQ_EST_VENDOR">"c5564"</definedName>
    <definedName name="IQ_EV_OVER_EMPLOYEE">"c1428"</definedName>
    <definedName name="IQ_EV_OVER_LTM_EBIT">"c1426"</definedName>
    <definedName name="IQ_EV_OVER_LTM_EBITDA">"c1427"</definedName>
    <definedName name="IQ_EV_OVER_LTM_REVENUE">"c1429"</definedName>
    <definedName name="IQ_EXCHANGE">"c405"</definedName>
    <definedName name="IQ_EXCISE_TAXES_EXCL_SALES">"c5515"</definedName>
    <definedName name="IQ_EXCISE_TAXES_INCL_SALES">"c5514"</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"c6216"</definedName>
    <definedName name="IQ_EXTRA_ACC_ITEMS_REIT">"c415"</definedName>
    <definedName name="IQ_EXTRA_ACC_ITEMS_UTI">"c416"</definedName>
    <definedName name="IQ_EXTRA_ITEMS">"c1459"</definedName>
    <definedName name="IQ_FDIC">"c417"</definedName>
    <definedName name="IQ_FEDFUNDS_SOLD">"c2256"</definedName>
    <definedName name="IQ_FFO">"c1574"</definedName>
    <definedName name="IQ_FFO_ACT_OR_EST">"c2216"</definedName>
    <definedName name="IQ_FFO_ADJ_ACT_OR_EST">"c4435"</definedName>
    <definedName name="IQ_FFO_ADJ_EST">"c4434"</definedName>
    <definedName name="IQ_FFO_ADJ_GUIDANCE">"c4436"</definedName>
    <definedName name="IQ_FFO_ADJ_HIGH_EST">"c4437"</definedName>
    <definedName name="IQ_FFO_ADJ_HIGH_GUIDANCE">"c4202"</definedName>
    <definedName name="IQ_FFO_ADJ_LOW_EST">"c4438"</definedName>
    <definedName name="IQ_FFO_ADJ_LOW_GUIDANCE">"c4242"</definedName>
    <definedName name="IQ_FFO_ADJ_MEDIAN_EST">"c4439"</definedName>
    <definedName name="IQ_FFO_ADJ_NUM_EST">"c4440"</definedName>
    <definedName name="IQ_FFO_ADJ_STDDEV_EST">"c4441"</definedName>
    <definedName name="IQ_FFO_EST">"c418"</definedName>
    <definedName name="IQ_FFO_EST_REUT">"c3837"</definedName>
    <definedName name="IQ_FFO_GUIDANCE">"c4443"</definedName>
    <definedName name="IQ_FFO_HIGH_EST">"c419"</definedName>
    <definedName name="IQ_FFO_HIGH_EST_REUT">"c3839"</definedName>
    <definedName name="IQ_FFO_HIGH_GUIDANCE">"c4184"</definedName>
    <definedName name="IQ_FFO_LOW_EST">"c420"</definedName>
    <definedName name="IQ_FFO_LOW_EST_REUT">"c3840"</definedName>
    <definedName name="IQ_FFO_LOW_GUIDANCE">"c4224"</definedName>
    <definedName name="IQ_FFO_MEDIAN_EST">"c1665"</definedName>
    <definedName name="IQ_FFO_MEDIAN_EST_REUT">"c3838"</definedName>
    <definedName name="IQ_FFO_NUM_EST">"c421"</definedName>
    <definedName name="IQ_FFO_NUM_EST_REUT">"c3841"</definedName>
    <definedName name="IQ_FFO_PAYOUT_RATIO">"c3492"</definedName>
    <definedName name="IQ_FFO_SHARE_ACT_OR_EST">"c4446"</definedName>
    <definedName name="IQ_FFO_SHARE_EST">"c4445"</definedName>
    <definedName name="IQ_FFO_SHARE_GUIDANCE">"c4447"</definedName>
    <definedName name="IQ_FFO_SHARE_HIGH_EST">"c4448"</definedName>
    <definedName name="IQ_FFO_SHARE_HIGH_GUIDANCE">"c4203"</definedName>
    <definedName name="IQ_FFO_SHARE_LOW_EST">"c4449"</definedName>
    <definedName name="IQ_FFO_SHARE_LOW_GUIDANCE">"c4243"</definedName>
    <definedName name="IQ_FFO_SHARE_MEDIAN_EST">"c4450"</definedName>
    <definedName name="IQ_FFO_SHARE_NUM_EST">"c4451"</definedName>
    <definedName name="IQ_FFO_SHARE_STDDEV_EST">"c4452"</definedName>
    <definedName name="IQ_FFO_STDDEV_EST">"c422"</definedName>
    <definedName name="IQ_FFO_STDDEV_EST_REUT">"c3842"</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DEBT_TOTAL">"c5656"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LT_DEBT_TOTAL">"c5655"</definedName>
    <definedName name="IQ_FIN_DIV_NOTES_PAY_TOTAL">"c5522"</definedName>
    <definedName name="IQ_FIN_DIV_REV">"c437"</definedName>
    <definedName name="IQ_FIN_DIV_ST_DEBT_TOTAL">"c5527"</definedName>
    <definedName name="IQ_FINANCING_CASH">"c1405"</definedName>
    <definedName name="IQ_FINANCING_CASH_SUPPL">"c1406"</definedName>
    <definedName name="IQ_FINANCING_OBLIG_CURRENT">"c6190"</definedName>
    <definedName name="IQ_FINANCING_OBLIG_NON_CURRENT">"c6191"</definedName>
    <definedName name="IQ_FINISHED_INV">"c438"</definedName>
    <definedName name="IQ_FIRST_YEAR_LIFE">"c439"</definedName>
    <definedName name="IQ_FIRST_YEAR_LIFE_PREM">"c2787"</definedName>
    <definedName name="IQ_FIRST_YEAR_PREM">"c2786"</definedName>
    <definedName name="IQ_FIRSTPRICINGDATE">"c3050"</definedName>
    <definedName name="IQ_FISCAL_Q">"c440"</definedName>
    <definedName name="IQ_FISCAL_Y">"c441"</definedName>
    <definedName name="IQ_FIVE_PERCENT_OWNER">"c442"</definedName>
    <definedName name="IQ_FIVEPERCENT_PERCENT">"c443"</definedName>
    <definedName name="IQ_FIVEPERCENT_SHARES">"c444"</definedName>
    <definedName name="IQ_FIXED_ASSET_TURNS">"c445"</definedName>
    <definedName name="IQ_FLOAT_PERCENT">"c1575"</definedName>
    <definedName name="IQ_FOREIGN_DEP_IB">"c446"</definedName>
    <definedName name="IQ_FOREIGN_DEP_NON_IB">"c447"</definedName>
    <definedName name="IQ_FOREIGN_EXCHANGE">"c1376"</definedName>
    <definedName name="IQ_FOREIGN_LOANS">"c448"</definedName>
    <definedName name="IQ_FQ">500</definedName>
    <definedName name="IQ_FUEL">"c449"</definedName>
    <definedName name="IQ_FULL_TIME">"c450"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Y">1000</definedName>
    <definedName name="IQ_GA_EXP">"c2241"</definedName>
    <definedName name="IQ_GAAP_IS">"c6194"</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"c6217"</definedName>
    <definedName name="IQ_GAIN_ASSETS_CF_REIT">"c460"</definedName>
    <definedName name="IQ_GAIN_ASSETS_CF_UTI">"c461"</definedName>
    <definedName name="IQ_GAIN_ASSETS_FIN">"c462"</definedName>
    <definedName name="IQ_GAIN_ASSETS_INS">"c463"</definedName>
    <definedName name="IQ_GAIN_ASSETS_RE">"c6218"</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"c6219"</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"c6220"</definedName>
    <definedName name="IQ_GAIN_INVEST_CF_REIT">"c485"</definedName>
    <definedName name="IQ_GAIN_INVEST_CF_UTI">"c486"</definedName>
    <definedName name="IQ_GAIN_INVEST_FIN">"c1465"</definedName>
    <definedName name="IQ_GAIN_INVEST_INS">"c1466"</definedName>
    <definedName name="IQ_GAIN_INVEST_RE">"c6278"</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"c6221"</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EO_SEG_ASSETS">"c4069"</definedName>
    <definedName name="IQ_GEO_SEG_ASSETS_ABS">"c4091"</definedName>
    <definedName name="IQ_GEO_SEG_ASSETS_TOTAL">"c4123"</definedName>
    <definedName name="IQ_GEO_SEG_CAPEX">"c4083"</definedName>
    <definedName name="IQ_GEO_SEG_CAPEX_ABS">"c4105"</definedName>
    <definedName name="IQ_GEO_SEG_CAPEX_TOTAL">"c4127"</definedName>
    <definedName name="IQ_GEO_SEG_DA">"c4082"</definedName>
    <definedName name="IQ_GEO_SEG_DA_ABS">"c4104"</definedName>
    <definedName name="IQ_GEO_SEG_DA_TOTAL">"c4126"</definedName>
    <definedName name="IQ_GEO_SEG_EARNINGS_OP">"c4073"</definedName>
    <definedName name="IQ_GEO_SEG_EARNINGS_OP_ABS">"c4095"</definedName>
    <definedName name="IQ_GEO_SEG_EARNINGS_OP_TOTAL">"c4119"</definedName>
    <definedName name="IQ_GEO_SEG_EBT">"c4072"</definedName>
    <definedName name="IQ_GEO_SEG_EBT_ABS">"c4094"</definedName>
    <definedName name="IQ_GEO_SEG_EBT_TOTAL">"c4121"</definedName>
    <definedName name="IQ_GEO_SEG_GP">"c4070"</definedName>
    <definedName name="IQ_GEO_SEG_GP_ABS">"c4092"</definedName>
    <definedName name="IQ_GEO_SEG_GP_TOTAL">"c4120"</definedName>
    <definedName name="IQ_GEO_SEG_INC_TAX">"c4081"</definedName>
    <definedName name="IQ_GEO_SEG_INC_TAX_ABS">"c4103"</definedName>
    <definedName name="IQ_GEO_SEG_INC_TAX_TOTAL">"c4125"</definedName>
    <definedName name="IQ_GEO_SEG_INTEREST_EXP">"c4080"</definedName>
    <definedName name="IQ_GEO_SEG_INTEREST_EXP_ABS">"c4102"</definedName>
    <definedName name="IQ_GEO_SEG_INTEREST_EXP_TOTAL">"c4124"</definedName>
    <definedName name="IQ_GEO_SEG_NAME">"c5484"</definedName>
    <definedName name="IQ_GEO_SEG_NAME_ABS">"c5485"</definedName>
    <definedName name="IQ_GEO_SEG_NI">"c4071"</definedName>
    <definedName name="IQ_GEO_SEG_NI_ABS">"c4093"</definedName>
    <definedName name="IQ_GEO_SEG_NI_TOTAL">"c4122"</definedName>
    <definedName name="IQ_GEO_SEG_OPER_INC">"c4075"</definedName>
    <definedName name="IQ_GEO_SEG_OPER_INC_ABS">"c4097"</definedName>
    <definedName name="IQ_GEO_SEG_OPER_INC_TOTAL">"c4118"</definedName>
    <definedName name="IQ_GEO_SEG_REV">"c4074"</definedName>
    <definedName name="IQ_GEO_SEG_REV_ABS">"c4096"</definedName>
    <definedName name="IQ_GEO_SEG_REV_TOTAL">"c4117"</definedName>
    <definedName name="IQ_GOODWILL_NET">"c1380"</definedName>
    <definedName name="IQ_GP">"c511"</definedName>
    <definedName name="IQ_GP_10YR_ANN_CAGR">"c6090"</definedName>
    <definedName name="IQ_GP_10YR_ANN_GROWTH">"c512"</definedName>
    <definedName name="IQ_GP_1YR_ANN_GROWTH">"c513"</definedName>
    <definedName name="IQ_GP_2YR_ANN_CAGR">"c6091"</definedName>
    <definedName name="IQ_GP_2YR_ANN_GROWTH">"c514"</definedName>
    <definedName name="IQ_GP_3YR_ANN_CAGR">"c6092"</definedName>
    <definedName name="IQ_GP_3YR_ANN_GROWTH">"c515"</definedName>
    <definedName name="IQ_GP_5YR_ANN_CAGR">"c6093"</definedName>
    <definedName name="IQ_GP_5YR_ANN_GROWTH">"c516"</definedName>
    <definedName name="IQ_GP_7YR_ANN_CAGR">"c6094"</definedName>
    <definedName name="IQ_GP_7YR_ANN_GROWTH">"c517"</definedName>
    <definedName name="IQ_GPPE">"c518"</definedName>
    <definedName name="IQ_GROSS_AH_EARNED">"c2742"</definedName>
    <definedName name="IQ_GROSS_CLAIM_EXP_INCUR">"c2755"</definedName>
    <definedName name="IQ_GROSS_CLAIM_EXP_PAID">"c2758"</definedName>
    <definedName name="IQ_GROSS_CLAIM_EXP_RES">"c2752"</definedName>
    <definedName name="IQ_GROSS_DIVID">"c1446"</definedName>
    <definedName name="IQ_GROSS_EARNED">"c2732"</definedName>
    <definedName name="IQ_GROSS_LIFE_EARNED">"c2737"</definedName>
    <definedName name="IQ_GROSS_LIFE_IN_FORCE">"c2767"</definedName>
    <definedName name="IQ_GROSS_LOANS">"c521"</definedName>
    <definedName name="IQ_GROSS_LOANS_10YR_ANN_CAGR">"c6095"</definedName>
    <definedName name="IQ_GROSS_LOANS_10YR_ANN_GROWTH">"c522"</definedName>
    <definedName name="IQ_GROSS_LOANS_1YR_ANN_GROWTH">"c523"</definedName>
    <definedName name="IQ_GROSS_LOANS_2YR_ANN_CAGR">"c6096"</definedName>
    <definedName name="IQ_GROSS_LOANS_2YR_ANN_GROWTH">"c524"</definedName>
    <definedName name="IQ_GROSS_LOANS_3YR_ANN_CAGR">"c6097"</definedName>
    <definedName name="IQ_GROSS_LOANS_3YR_ANN_GROWTH">"c525"</definedName>
    <definedName name="IQ_GROSS_LOANS_5YR_ANN_CAGR">"c6098"</definedName>
    <definedName name="IQ_GROSS_LOANS_5YR_ANN_GROWTH">"c526"</definedName>
    <definedName name="IQ_GROSS_LOANS_7YR_ANN_CAGR">"c6099"</definedName>
    <definedName name="IQ_GROSS_LOANS_7YR_ANN_GROWTH">"c527"</definedName>
    <definedName name="IQ_GROSS_LOANS_TOTAL_DEPOSITS">"c528"</definedName>
    <definedName name="IQ_GROSS_MARGIN">"c529"</definedName>
    <definedName name="IQ_GROSS_MARGIN_ACT_OR_EST">"c5554"</definedName>
    <definedName name="IQ_GROSS_MARGIN_EST">"c5547"</definedName>
    <definedName name="IQ_GROSS_MARGIN_HIGH_EST">"c5549"</definedName>
    <definedName name="IQ_GROSS_MARGIN_LOW_EST">"c5550"</definedName>
    <definedName name="IQ_GROSS_MARGIN_MEDIAN_EST">"c5548"</definedName>
    <definedName name="IQ_GROSS_MARGIN_NUM_EST">"c5551"</definedName>
    <definedName name="IQ_GROSS_MARGIN_STDDEV_EST">"c5552"</definedName>
    <definedName name="IQ_GROSS_PC_EARNED">"c2747"</definedName>
    <definedName name="IQ_GROSS_PROFIT">"c1378"</definedName>
    <definedName name="IQ_GROSS_WRITTEN">"c2726"</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"c6279"</definedName>
    <definedName name="IQ_GW_INTAN_AMORT_CF_REIT">"c1476"</definedName>
    <definedName name="IQ_GW_INTAN_AMORT_CF_UTI">"c1477"</definedName>
    <definedName name="IQ_GW_INTAN_AMORT_FIN">"c1478"</definedName>
    <definedName name="IQ_GW_INTAN_AMORT_INS">"c1479"</definedName>
    <definedName name="IQ_GW_INTAN_AMORT_RE">"c6280"</definedName>
    <definedName name="IQ_GW_INTAN_AMORT_REIT">"c1480"</definedName>
    <definedName name="IQ_GW_INTAN_AMORT_UTI">"c1481"</definedName>
    <definedName name="IQ_HC_ADMISSIONS">"c5953"</definedName>
    <definedName name="IQ_HC_ADMISSIONS_GROWTH">"c5997"</definedName>
    <definedName name="IQ_HC_ADMISSIONS_MANAGED_CARE">"c5956"</definedName>
    <definedName name="IQ_HC_ADMISSIONS_MEDICAID">"c5955"</definedName>
    <definedName name="IQ_HC_ADMISSIONS_MEDICARE">"c5954"</definedName>
    <definedName name="IQ_HC_ADMISSIONS_OTHER">"c5957"</definedName>
    <definedName name="IQ_HC_ADMISSIONS_SF">"c6006"</definedName>
    <definedName name="IQ_HC_ALFS">"c5952"</definedName>
    <definedName name="IQ_HC_AVG_BEDS_SVC">"c5951"</definedName>
    <definedName name="IQ_HC_AVG_DAILY_CENSUS">"c5965"</definedName>
    <definedName name="IQ_HC_AVG_LICENSED_BEDS">"c5949"</definedName>
    <definedName name="IQ_HC_AVG_LICENSED_BEDS_SF">"c6004"</definedName>
    <definedName name="IQ_HC_AVG_STAY">"c5966"</definedName>
    <definedName name="IQ_HC_AVG_STAY_SF">"c6016"</definedName>
    <definedName name="IQ_HC_BEDS_SVC">"c5950"</definedName>
    <definedName name="IQ_HC_DAYS_REV_OUT">"c5993"</definedName>
    <definedName name="IQ_HC_EQUIV_ADMISSIONS_GROWTH">"c5998"</definedName>
    <definedName name="IQ_HC_EQUIVALENT_ADMISSIONS">"c5958"</definedName>
    <definedName name="IQ_HC_EQUIVALENT_ADMISSIONS_SF">"c6007"</definedName>
    <definedName name="IQ_HC_ER_VISITS">"c5964"</definedName>
    <definedName name="IQ_HC_ER_VISITS_SF">"c6017"</definedName>
    <definedName name="IQ_HC_GROSS_INPATIENT_REV">"c5987"</definedName>
    <definedName name="IQ_HC_GROSS_OUTPATIENT_REV">"c5988"</definedName>
    <definedName name="IQ_HC_GROSS_PATIENT_REV">"c5989"</definedName>
    <definedName name="IQ_HC_HOSP_FACILITIES_CONSOL">"c5945"</definedName>
    <definedName name="IQ_HC_HOSP_FACILITIES_CONSOL_SF">"c6000"</definedName>
    <definedName name="IQ_HC_HOSP_FACILITIES_NON_CONSOL">"c5946"</definedName>
    <definedName name="IQ_HC_HOSP_FACILITIES_NON_CONSOL_SF">"c6001"</definedName>
    <definedName name="IQ_HC_HOSP_FACILITIES_TOTAL">"c5947"</definedName>
    <definedName name="IQ_HC_HOSP_FACILITIES_TOTAL_SF">"c6002"</definedName>
    <definedName name="IQ_HC_INPATIENT_PROCEDURES">"c5961"</definedName>
    <definedName name="IQ_HC_INPATIENT_PROCEDURES_SF">"c6011"</definedName>
    <definedName name="IQ_HC_INPATIENT_REV_PER_ADMISSION">"c5994"</definedName>
    <definedName name="IQ_HC_INTPATIENT_SVCS_PCT_REV">"c5975"</definedName>
    <definedName name="IQ_HC_INTPATIENT_SVCS_PCT_REV_SF">"c6015"</definedName>
    <definedName name="IQ_HC_LICENSED_BEDS">"c5948"</definedName>
    <definedName name="IQ_HC_LICENSED_BEDS_SF">"c6003"</definedName>
    <definedName name="IQ_HC_MANAGED_CARE_PCT_ADMISSIONS">"c5982"</definedName>
    <definedName name="IQ_HC_MANAGED_CARE_PCT_REV">"c5978"</definedName>
    <definedName name="IQ_HC_MEDICAID_PCT_ADMISSIONS">"c5981"</definedName>
    <definedName name="IQ_HC_MEDICAID_PCT_REV">"c5977"</definedName>
    <definedName name="IQ_HC_MEDICARE_PCT_ADMISSIONS">"c5980"</definedName>
    <definedName name="IQ_HC_MEDICARE_PCT_REV">"c5976"</definedName>
    <definedName name="IQ_HC_NET_INPATIENT_REV">"c5984"</definedName>
    <definedName name="IQ_HC_NET_OUTPATIENT_REV">"c5985"</definedName>
    <definedName name="IQ_HC_NET_PATIENT_REV">"c5986"</definedName>
    <definedName name="IQ_HC_NET_PATIENT_REV_SF">"c6005"</definedName>
    <definedName name="IQ_HC_OCC_RATE">"c5967"</definedName>
    <definedName name="IQ_HC_OCC_RATE_LICENSED_BEDS">"c5968"</definedName>
    <definedName name="IQ_HC_OCC_RATE_SF">"c6009"</definedName>
    <definedName name="IQ_HC_OPEX_SUPPLIES">"c5990"</definedName>
    <definedName name="IQ_HC_OTHER_OPEX_PCT_REV">"c5973"</definedName>
    <definedName name="IQ_HC_OUTPATIENT_PROCEDURES">"c5962"</definedName>
    <definedName name="IQ_HC_OUTPATIENT_PROCEDURES_SF">"c6012"</definedName>
    <definedName name="IQ_HC_OUTPATIENT_REV_PER_ADMISSION">"c5995"</definedName>
    <definedName name="IQ_HC_OUTPATIENT_SVCS_PCT_REV">"c5974"</definedName>
    <definedName name="IQ_HC_OUTPATIENT_SVCS_PCT_REV_SF">"c6014"</definedName>
    <definedName name="IQ_HC_PATIENT_DAYS">"c5960"</definedName>
    <definedName name="IQ_HC_PATIENT_DAYS_SF">"c6010"</definedName>
    <definedName name="IQ_HC_PROF_GEN_LIAB_CLAIM_PAID">"c5991"</definedName>
    <definedName name="IQ_HC_PROF_GEN_LIAB_EXP_BENEFIT">"c5992"</definedName>
    <definedName name="IQ_HC_PROVISION_DOUBTFUL_PCT_REV">"c5972"</definedName>
    <definedName name="IQ_HC_REV_GROWTH">"c5996"</definedName>
    <definedName name="IQ_HC_REV_PER_EQUIV_ADMISSION">"c5959"</definedName>
    <definedName name="IQ_HC_REV_PER_EQUIV_ADMISSION_SF">"c6008"</definedName>
    <definedName name="IQ_HC_REV_PER_EQUIV_ADMISSIONS_GROWTH">"c5999"</definedName>
    <definedName name="IQ_HC_REV_PER_PATIENT_DAY">"c5969"</definedName>
    <definedName name="IQ_HC_REV_PER_PATIENT_DAY_SF">"c6018"</definedName>
    <definedName name="IQ_HC_SALARIES_PCT_REV">"c5970"</definedName>
    <definedName name="IQ_HC_SUPPLIES_PCT_REV">"c5971"</definedName>
    <definedName name="IQ_HC_TOTAL_PROCEDURES">"c5963"</definedName>
    <definedName name="IQ_HC_TOTAL_PROCEDURES_SF">"c6013"</definedName>
    <definedName name="IQ_HC_UNINSURED_PCT_ADMISSIONS">"c5983"</definedName>
    <definedName name="IQ_HC_UNINSURED_PCT_REV">"c5979"</definedName>
    <definedName name="IQ_HIGH_TARGET_PRICE">"c1651"</definedName>
    <definedName name="IQ_HIGH_TARGET_PRICE_REUT">"c5317"</definedName>
    <definedName name="IQ_HIGHPRICE">"c545"</definedName>
    <definedName name="IQ_HOME_AVG_LOAN_SIZE">"c5911"</definedName>
    <definedName name="IQ_HOME_BACKLOG">"c5844"</definedName>
    <definedName name="IQ_HOME_BACKLOG_AVG_JV">"c5848"</definedName>
    <definedName name="IQ_HOME_BACKLOG_AVG_JV_GROWTH">"c5928"</definedName>
    <definedName name="IQ_HOME_BACKLOG_AVG_JV_INC">"c5851"</definedName>
    <definedName name="IQ_HOME_BACKLOG_AVG_JV_INC_GROWTH">"c5931"</definedName>
    <definedName name="IQ_HOME_BACKLOG_AVG_PRICE">"c5845"</definedName>
    <definedName name="IQ_HOME_BACKLOG_AVG_PRICE_GROWTH">"c5925"</definedName>
    <definedName name="IQ_HOME_BACKLOG_GROWTH">"c5924"</definedName>
    <definedName name="IQ_HOME_BACKLOG_JV">"c5847"</definedName>
    <definedName name="IQ_HOME_BACKLOG_JV_GROWTH">"c5927"</definedName>
    <definedName name="IQ_HOME_BACKLOG_JV_INC">"c5850"</definedName>
    <definedName name="IQ_HOME_BACKLOG_JV_INC_GROWTH">"c5930"</definedName>
    <definedName name="IQ_HOME_BACKLOG_VALUE">"c5846"</definedName>
    <definedName name="IQ_HOME_BACKLOG_VALUE_GROWTH">"c5926"</definedName>
    <definedName name="IQ_HOME_BACKLOG_VALUE_JV">"c5849"</definedName>
    <definedName name="IQ_HOME_BACKLOG_VALUE_JV_GROWTH">"c5929"</definedName>
    <definedName name="IQ_HOME_BACKLOG_VALUE_JV_INC">"c5852"</definedName>
    <definedName name="IQ_HOME_BACKLOG_VALUE_JV_INC_GROWTH">"c5932"</definedName>
    <definedName name="IQ_HOME_COMMUNITIES_ACTIVE">"c5862"</definedName>
    <definedName name="IQ_HOME_COMMUNITIES_ACTIVE_GROWTH">"c5942"</definedName>
    <definedName name="IQ_HOME_COMMUNITIES_ACTIVE_JV">"c5863"</definedName>
    <definedName name="IQ_HOME_COMMUNITIES_ACTIVE_JV_GROWTH">"c5943"</definedName>
    <definedName name="IQ_HOME_COMMUNITIES_ACTIVE_JV_INC">"c5864"</definedName>
    <definedName name="IQ_HOME_COMMUNITIES_ACTIVE_JV_INC_GROWTH">"c5944"</definedName>
    <definedName name="IQ_HOME_COST_CONSTRUCTION_SVCS">"c5882"</definedName>
    <definedName name="IQ_HOME_COST_ELIMINATIONS_OTHER">"c5883"</definedName>
    <definedName name="IQ_HOME_COST_FINANCIAL_SVCS">"c5881"</definedName>
    <definedName name="IQ_HOME_COST_HOUSING">"c5877"</definedName>
    <definedName name="IQ_HOME_COST_LAND_LOT">"c5878"</definedName>
    <definedName name="IQ_HOME_COST_OTHER_HOMEBUILDING">"c5879"</definedName>
    <definedName name="IQ_HOME_COST_TOTAL">"c5884"</definedName>
    <definedName name="IQ_HOME_COST_TOTAL_HOMEBUILDING">"c5880"</definedName>
    <definedName name="IQ_HOME_DELIVERED">"c5835"</definedName>
    <definedName name="IQ_HOME_DELIVERED_AVG_PRICE">"c5836"</definedName>
    <definedName name="IQ_HOME_DELIVERED_AVG_PRICE_GROWTH">"c5916"</definedName>
    <definedName name="IQ_HOME_DELIVERED_AVG_PRICE_JV">"c5839"</definedName>
    <definedName name="IQ_HOME_DELIVERED_AVG_PRICE_JV_GROWTH">"c5919"</definedName>
    <definedName name="IQ_HOME_DELIVERED_AVG_PRICE_JV_INC">"c5842"</definedName>
    <definedName name="IQ_HOME_DELIVERED_AVG_PRICE_JV_INC_GROWTH">"c5922"</definedName>
    <definedName name="IQ_HOME_DELIVERED_GROWTH">"c5915"</definedName>
    <definedName name="IQ_HOME_DELIVERED_JV">"c5838"</definedName>
    <definedName name="IQ_HOME_DELIVERED_JV_GROWTH">"c5918"</definedName>
    <definedName name="IQ_HOME_DELIVERED_JV_INC">"c5841"</definedName>
    <definedName name="IQ_HOME_DELIVERED_JV_INC_GROWTH">"c5921"</definedName>
    <definedName name="IQ_HOME_DELIVERED_VALUE">"c5837"</definedName>
    <definedName name="IQ_HOME_DELIVERED_VALUE_GROWTH">"c5917"</definedName>
    <definedName name="IQ_HOME_DELIVERED_VALUE_JV">"c5840"</definedName>
    <definedName name="IQ_HOME_DELIVERED_VALUE_JV_GROWTH">"c5920"</definedName>
    <definedName name="IQ_HOME_DELIVERED_VALUE_JV_INC">"c5843"</definedName>
    <definedName name="IQ_HOME_DELIVERED_VALUE_JV_INC_GROWTH">"c5923"</definedName>
    <definedName name="IQ_HOME_FINISHED_HOMES_CIP">"c5865"</definedName>
    <definedName name="IQ_HOME_FIRSTLIEN_MORT_ORIGINATED">"c5905"</definedName>
    <definedName name="IQ_HOME_FIRSTLIEN_MORT_ORIGINATED_VOL">"c5908"</definedName>
    <definedName name="IQ_HOME_HUC">"c5822"</definedName>
    <definedName name="IQ_HOME_HUC_JV">"c5823"</definedName>
    <definedName name="IQ_HOME_HUC_JV_INC">"c5824"</definedName>
    <definedName name="IQ_HOME_INV_NOT_OWNED">"c5868"</definedName>
    <definedName name="IQ_HOME_LAND_DEVELOPMENT">"c5866"</definedName>
    <definedName name="IQ_HOME_LAND_FUTURE_DEVELOPMENT">"c5867"</definedName>
    <definedName name="IQ_HOME_LOAN_APPLICATIONS">"c5910"</definedName>
    <definedName name="IQ_HOME_LOANS_SOLD_COUNT">"c5912"</definedName>
    <definedName name="IQ_HOME_LOANS_SOLD_VALUE">"c5913"</definedName>
    <definedName name="IQ_HOME_LOTS_CONTROLLED">"c5831"</definedName>
    <definedName name="IQ_HOME_LOTS_FINISHED">"c5827"</definedName>
    <definedName name="IQ_HOME_LOTS_HELD_SALE">"c5830"</definedName>
    <definedName name="IQ_HOME_LOTS_JV">"c5833"</definedName>
    <definedName name="IQ_HOME_LOTS_JV_INC">"c5834"</definedName>
    <definedName name="IQ_HOME_LOTS_OTHER">"c5832"</definedName>
    <definedName name="IQ_HOME_LOTS_OWNED">"c5828"</definedName>
    <definedName name="IQ_HOME_LOTS_UNDER_DEVELOPMENT">"c5826"</definedName>
    <definedName name="IQ_HOME_LOTS_UNDER_OPTION">"c5829"</definedName>
    <definedName name="IQ_HOME_LOTS_UNDEVELOPED">"c5825"</definedName>
    <definedName name="IQ_HOME_MORT_CAPTURE_RATE">"c5906"</definedName>
    <definedName name="IQ_HOME_MORT_ORIGINATED">"c5907"</definedName>
    <definedName name="IQ_HOME_OBLIGATIONS_INV_NOT_OWNED">"c5914"</definedName>
    <definedName name="IQ_HOME_ORDERS">"c5853"</definedName>
    <definedName name="IQ_HOME_ORDERS_AVG_PRICE">"c5854"</definedName>
    <definedName name="IQ_HOME_ORDERS_AVG_PRICE_GROWTH">"c5934"</definedName>
    <definedName name="IQ_HOME_ORDERS_AVG_PRICE_JV">"c5857"</definedName>
    <definedName name="IQ_HOME_ORDERS_AVG_PRICE_JV_GROWTH">"c5937"</definedName>
    <definedName name="IQ_HOME_ORDERS_AVG_PRICE_JV_INC">"c5860"</definedName>
    <definedName name="IQ_HOME_ORDERS_AVG_PRICE_JV_INC_GROWTH">"c5940"</definedName>
    <definedName name="IQ_HOME_ORDERS_GROWTH">"c5933"</definedName>
    <definedName name="IQ_HOME_ORDERS_JV">"c5856"</definedName>
    <definedName name="IQ_HOME_ORDERS_JV_GROWTH">"c5936"</definedName>
    <definedName name="IQ_HOME_ORDERS_JV_INC">"c5859"</definedName>
    <definedName name="IQ_HOME_ORDERS_JV_INC_GROWTH">"c5939"</definedName>
    <definedName name="IQ_HOME_ORDERS_VALUE">"c5855"</definedName>
    <definedName name="IQ_HOME_ORDERS_VALUE_GROWTH">"c5935"</definedName>
    <definedName name="IQ_HOME_ORDERS_VALUE_JV">"c5858"</definedName>
    <definedName name="IQ_HOME_ORDERS_VALUE_JV_GROWTH">"c5938"</definedName>
    <definedName name="IQ_HOME_ORDERS_VALUE_JV_INC">"c5861"</definedName>
    <definedName name="IQ_HOME_ORDERS_VALUE_JV_INC_GROWTH">"c5941"</definedName>
    <definedName name="IQ_HOME_ORIGINATION_TOTAL">"c5909"</definedName>
    <definedName name="IQ_HOME_PRETAX_INC_CONSTRUCTION_SVCS">"c5890"</definedName>
    <definedName name="IQ_HOME_PRETAX_INC_ELIMINATIONS_OTHER">"c5891"</definedName>
    <definedName name="IQ_HOME_PRETAX_INC_FINANCIAL_SVCS">"c5889"</definedName>
    <definedName name="IQ_HOME_PRETAX_INC_HOUSING">"c5885"</definedName>
    <definedName name="IQ_HOME_PRETAX_INC_LAND_LOT">"c5886"</definedName>
    <definedName name="IQ_HOME_PRETAX_INC_OTHER_HOMEBUILDING">"c5887"</definedName>
    <definedName name="IQ_HOME_PRETAX_INC_TOTAL">"c5892"</definedName>
    <definedName name="IQ_HOME_PRETAX_INC_TOTAL_HOMEBUILDING">"c5888"</definedName>
    <definedName name="IQ_HOME_PURCH_OBLIGATION_1YR">"c5898"</definedName>
    <definedName name="IQ_HOME_PURCH_OBLIGATION_2YR">"c5899"</definedName>
    <definedName name="IQ_HOME_PURCH_OBLIGATION_3YR">"c5900"</definedName>
    <definedName name="IQ_HOME_PURCH_OBLIGATION_4YR">"c5901"</definedName>
    <definedName name="IQ_HOME_PURCH_OBLIGATION_5YR">"c5902"</definedName>
    <definedName name="IQ_HOME_PURCH_OBLIGATION_AFTER5">"c5903"</definedName>
    <definedName name="IQ_HOME_PURCH_OBLIGATION_TOTAL">"c5904"</definedName>
    <definedName name="IQ_HOME_REV_CONSTRUCTION_SERVICES">"c5874"</definedName>
    <definedName name="IQ_HOME_REV_ELIMINATIONS_OTHER">"c5875"</definedName>
    <definedName name="IQ_HOME_REV_FINANCIAL_SERVICES">"c5873"</definedName>
    <definedName name="IQ_HOME_REV_HOUSING">"c5872"</definedName>
    <definedName name="IQ_HOME_REV_LAND_LOT">"c5870"</definedName>
    <definedName name="IQ_HOME_REV_OTHER_HOMEBUILDING">"c5871"</definedName>
    <definedName name="IQ_HOME_REV_TOTAL">"c5876"</definedName>
    <definedName name="IQ_HOME_TOTAL_INV">"c5869"</definedName>
    <definedName name="IQ_HOME_WARRANTY_RES_BEG">"c5893"</definedName>
    <definedName name="IQ_HOME_WARRANTY_RES_END">"c5897"</definedName>
    <definedName name="IQ_HOME_WARRANTY_RES_ISS">"c5894"</definedName>
    <definedName name="IQ_HOME_WARRANTY_RES_OTHER">"c5896"</definedName>
    <definedName name="IQ_HOME_WARRANTY_RES_PAY">"c5895"</definedName>
    <definedName name="IQ_HOMEOWNERS_WRITTEN">"c546"</definedName>
    <definedName name="IQ_IMPAIR_OIL">"c547"</definedName>
    <definedName name="IQ_IMPAIRMENT_GW">"c548"</definedName>
    <definedName name="IQ_IMPUT_OPER_LEASE_DEPR">"c2987"</definedName>
    <definedName name="IQ_IMPUT_OPER_LEASE_INT_EXP">"c2986"</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"c6222"</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DUSTRY">"c3601"</definedName>
    <definedName name="IQ_INDUSTRY_GROUP">"c3602"</definedName>
    <definedName name="IQ_INDUSTRY_SECTOR">"c3603"</definedName>
    <definedName name="IQ_INS_ANNUITY_LIAB">"c563"</definedName>
    <definedName name="IQ_INS_ANNUITY_REV">"c2788"</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"c6223"</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UR_RECEIV">"c1600"</definedName>
    <definedName name="IQ_INT_BORROW">"c583"</definedName>
    <definedName name="IQ_INT_DEPOSITS">"c584"</definedName>
    <definedName name="IQ_INT_DIV_INC">"c585"</definedName>
    <definedName name="IQ_INT_EXP_BR">"c586"</definedName>
    <definedName name="IQ_INT_EXP_COVERAGE">"c587"</definedName>
    <definedName name="IQ_INT_EXP_FIN">"c588"</definedName>
    <definedName name="IQ_INT_EXP_INCL_CAP">"c2988"</definedName>
    <definedName name="IQ_INT_EXP_INS">"c589"</definedName>
    <definedName name="IQ_INT_EXP_LTD">"c2086"</definedName>
    <definedName name="IQ_INT_EXP_RE">"c6224"</definedName>
    <definedName name="IQ_INT_EXP_REIT">"c590"</definedName>
    <definedName name="IQ_INT_EXP_TOTAL">"c591"</definedName>
    <definedName name="IQ_INT_EXP_UTI">"c592"</definedName>
    <definedName name="IQ_INT_INC_BR">"c593"</definedName>
    <definedName name="IQ_INT_INC_FIN">"c594"</definedName>
    <definedName name="IQ_INT_INC_INVEST">"c595"</definedName>
    <definedName name="IQ_INT_INC_LOANS">"c596"</definedName>
    <definedName name="IQ_INT_INC_RE">"c6225"</definedName>
    <definedName name="IQ_INT_INC_REIT">"c597"</definedName>
    <definedName name="IQ_INT_INC_TOTAL">"c598"</definedName>
    <definedName name="IQ_INT_INC_UTI">"c599"</definedName>
    <definedName name="IQ_INT_INV_INC">"c600"</definedName>
    <definedName name="IQ_INT_INV_INC_RE">"c6226"</definedName>
    <definedName name="IQ_INT_INV_INC_REIT">"c601"</definedName>
    <definedName name="IQ_INT_INV_INC_UTI">"c602"</definedName>
    <definedName name="IQ_INT_ON_BORROWING_COVERAGE">"c603"</definedName>
    <definedName name="IQ_INT_RATE_SPREAD">"c604"</definedName>
    <definedName name="IQ_INTANGIBLES_NET">"c1407"</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V_10YR_ANN_CAGR">"c6164"</definedName>
    <definedName name="IQ_INV_10YR_ANN_GROWTH">"c1930"</definedName>
    <definedName name="IQ_INV_1YR_ANN_GROWTH">"c1925"</definedName>
    <definedName name="IQ_INV_2YR_ANN_CAGR">"c6160"</definedName>
    <definedName name="IQ_INV_2YR_ANN_GROWTH">"c1926"</definedName>
    <definedName name="IQ_INV_3YR_ANN_CAGR">"c6161"</definedName>
    <definedName name="IQ_INV_3YR_ANN_GROWTH">"c1927"</definedName>
    <definedName name="IQ_INV_5YR_ANN_CAGR">"c6162"</definedName>
    <definedName name="IQ_INV_5YR_ANN_GROWTH">"c1928"</definedName>
    <definedName name="IQ_INV_7YR_ANN_CAGR">"c6163"</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GOV_SECURITY">"c5510"</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"c6227"</definedName>
    <definedName name="IQ_INVEST_LOANS_CF_REIT">"c633"</definedName>
    <definedName name="IQ_INVEST_LOANS_CF_UTI">"c634"</definedName>
    <definedName name="IQ_INVEST_MUNI_SECURITY">"c5512"</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"c6228"</definedName>
    <definedName name="IQ_INVEST_SECURITY_CF_REIT">"c642"</definedName>
    <definedName name="IQ_INVEST_SECURITY_CF_UTI">"c643"</definedName>
    <definedName name="IQ_INVEST_SECURITY_SUPPL">"c5511"</definedName>
    <definedName name="IQ_IPRD">"c644"</definedName>
    <definedName name="IQ_ISS_DEBT_NET">"c1391"</definedName>
    <definedName name="IQ_ISS_STOCK_NET">"c1601"</definedName>
    <definedName name="IQ_JR_SUB_DEBT">"c2534"</definedName>
    <definedName name="IQ_JR_SUB_DEBT_EBITDA">"c2560"</definedName>
    <definedName name="IQ_JR_SUB_DEBT_EBITDA_CAPEX">"c2561"</definedName>
    <definedName name="IQ_JR_SUB_DEBT_PCT">"c2535"</definedName>
    <definedName name="IQ_LAND">"c645"</definedName>
    <definedName name="IQ_LAST_SPLIT_DATE">"c2095"</definedName>
    <definedName name="IQ_LAST_SPLIT_FACTOR">"c2093"</definedName>
    <definedName name="IQ_LASTPRICINGDATE">"c3051"</definedName>
    <definedName name="IQ_LASTSALEPRICE">"c646"</definedName>
    <definedName name="IQ_LASTSALEPRICE_DATE">"c2109"</definedName>
    <definedName name="IQ_LATESTK">1000</definedName>
    <definedName name="IQ_LATESTQ">500</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"c6229"</definedName>
    <definedName name="IQ_LEGAL_SETTLE_REIT">"c652"</definedName>
    <definedName name="IQ_LEGAL_SETTLE_UTI">"c653"</definedName>
    <definedName name="IQ_LEVERAGE_RATIO">"c654"</definedName>
    <definedName name="IQ_LEVERED_FCF">"c1907"</definedName>
    <definedName name="IQ_LFCF_10YR_ANN_CAGR">"c6174"</definedName>
    <definedName name="IQ_LFCF_10YR_ANN_GROWTH">"c1942"</definedName>
    <definedName name="IQ_LFCF_1YR_ANN_GROWTH">"c1937"</definedName>
    <definedName name="IQ_LFCF_2YR_ANN_CAGR">"c6170"</definedName>
    <definedName name="IQ_LFCF_2YR_ANN_GROWTH">"c1938"</definedName>
    <definedName name="IQ_LFCF_3YR_ANN_CAGR">"c6171"</definedName>
    <definedName name="IQ_LFCF_3YR_ANN_GROWTH">"c1939"</definedName>
    <definedName name="IQ_LFCF_5YR_ANN_CAGR">"c6172"</definedName>
    <definedName name="IQ_LFCF_5YR_ANN_GROWTH">"c1940"</definedName>
    <definedName name="IQ_LFCF_7YR_ANN_CAGR">"c6173"</definedName>
    <definedName name="IQ_LFCF_7YR_ANN_GROWTH">"c1941"</definedName>
    <definedName name="IQ_LFCF_MARGIN">"c1961"</definedName>
    <definedName name="IQ_LH_STATUTORY_SURPLUS">"c2771"</definedName>
    <definedName name="IQ_LICENSED_POPS">"c2123"</definedName>
    <definedName name="IQ_LIFE_EARNED">"c2739"</definedName>
    <definedName name="IQ_LIFOR">"c655"</definedName>
    <definedName name="IQ_LL">"c656"</definedName>
    <definedName name="IQ_LOAN_LEASE_RECEIV">"c657"</definedName>
    <definedName name="IQ_LOAN_LOSS">"c1386"</definedName>
    <definedName name="IQ_LOAN_SERVICE_REV">"c658"</definedName>
    <definedName name="IQ_LOANS_CF">"c659"</definedName>
    <definedName name="IQ_LOANS_CF_BNK">"c660"</definedName>
    <definedName name="IQ_LOANS_CF_BR">"c661"</definedName>
    <definedName name="IQ_LOANS_CF_FIN">"c662"</definedName>
    <definedName name="IQ_LOANS_CF_INS">"c663"</definedName>
    <definedName name="IQ_LOANS_CF_RE">"c6230"</definedName>
    <definedName name="IQ_LOANS_CF_REIT">"c664"</definedName>
    <definedName name="IQ_LOANS_CF_UTI">"c665"</definedName>
    <definedName name="IQ_LOANS_FOR_SALE">"c666"</definedName>
    <definedName name="IQ_LOANS_PAST_DUE">"c667"</definedName>
    <definedName name="IQ_LOANS_RECEIV_CURRENT">"c668"</definedName>
    <definedName name="IQ_LOANS_RECEIV_LT">"c669"</definedName>
    <definedName name="IQ_LOANS_RECEIV_LT_UTI">"c670"</definedName>
    <definedName name="IQ_LONG_TERM_DEBT">"c1387"</definedName>
    <definedName name="IQ_LONG_TERM_DEBT_OVER_TOTAL_CAP">"c1388"</definedName>
    <definedName name="IQ_LONG_TERM_GROWTH">"c671"</definedName>
    <definedName name="IQ_LONG_TERM_INV">"c1389"</definedName>
    <definedName name="IQ_LOSS_LOSS_EXP">"c672"</definedName>
    <definedName name="IQ_LOSS_TO_NET_EARNED">"c2751"</definedName>
    <definedName name="IQ_LOW_TARGET_PRICE">"c1652"</definedName>
    <definedName name="IQ_LOW_TARGET_PRICE_REUT">"c5318"</definedName>
    <definedName name="IQ_LOWPRICE">"c673"</definedName>
    <definedName name="IQ_LT_DEBT">"c674"</definedName>
    <definedName name="IQ_LT_DEBT_BNK">"c675"</definedName>
    <definedName name="IQ_LT_DEBT_BR">"c676"</definedName>
    <definedName name="IQ_LT_DEBT_CAPITAL">"c677"</definedName>
    <definedName name="IQ_LT_DEBT_CAPITAL_LEASES">"c2542"</definedName>
    <definedName name="IQ_LT_DEBT_CAPITAL_LEASES_PCT">"c2543"</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"c6231"</definedName>
    <definedName name="IQ_LT_DEBT_ISSUED_REIT">"c686"</definedName>
    <definedName name="IQ_LT_DEBT_ISSUED_UTI">"c687"</definedName>
    <definedName name="IQ_LT_DEBT_RE">"c6232"</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"c6233"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"c6234"</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MACHINERY">"c711"</definedName>
    <definedName name="IQ_MAINT_CAPEX">"c2947"</definedName>
    <definedName name="IQ_MAINT_CAPEX_ACT_OR_EST">"c4458"</definedName>
    <definedName name="IQ_MAINT_CAPEX_EST">"c4457"</definedName>
    <definedName name="IQ_MAINT_CAPEX_GUIDANCE">"c4459"</definedName>
    <definedName name="IQ_MAINT_CAPEX_HIGH_EST">"c4460"</definedName>
    <definedName name="IQ_MAINT_CAPEX_HIGH_GUIDANCE">"c4197"</definedName>
    <definedName name="IQ_MAINT_CAPEX_LOW_EST">"c4461"</definedName>
    <definedName name="IQ_MAINT_CAPEX_LOW_GUIDANCE">"c4237"</definedName>
    <definedName name="IQ_MAINT_CAPEX_MEDIAN_EST">"c4462"</definedName>
    <definedName name="IQ_MAINT_CAPEX_NUM_EST">"c4463"</definedName>
    <definedName name="IQ_MAINT_CAPEX_STDDEV_EST">"c4464"</definedName>
    <definedName name="IQ_MAINT_REPAIR">"c2087"</definedName>
    <definedName name="IQ_MARKET_CAP_LFCF">"c2209"</definedName>
    <definedName name="IQ_MARKETCAP">"c712"</definedName>
    <definedName name="IQ_MARKETING">"c2239"</definedName>
    <definedName name="IQ_MC_RATIO">"c2783"</definedName>
    <definedName name="IQ_MC_STATUTORY_SURPLUS">"c2772"</definedName>
    <definedName name="IQ_MEDIAN_TARGET_PRICE">"c1650"</definedName>
    <definedName name="IQ_MEDIAN_TARGET_PRICE_REUT">"c5316"</definedName>
    <definedName name="IQ_MERGER">"c713"</definedName>
    <definedName name="IQ_MERGER_BNK">"c714"</definedName>
    <definedName name="IQ_MERGER_BR">"c715"</definedName>
    <definedName name="IQ_MERGER_FIN">"c716"</definedName>
    <definedName name="IQ_MERGER_INS">"c717"</definedName>
    <definedName name="IQ_MERGER_RE">"c6235"</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"c6236"</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"c6237"</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KTCAP_TOTAL_REV_FWD">"c742"</definedName>
    <definedName name="IQ_MKTCAP_TOTAL_REV_FWD_REUT">"c4048"</definedName>
    <definedName name="IQ_MM_ACCOUNT">"c743"</definedName>
    <definedName name="IQ_MORT_BANK_ACT">"c744"</definedName>
    <definedName name="IQ_MORT_BANKING_FEE">"c745"</definedName>
    <definedName name="IQ_MORT_INT_INC">"c746"</definedName>
    <definedName name="IQ_MORT_LOANS">"c747"</definedName>
    <definedName name="IQ_MORT_SECURITY">"c748"</definedName>
    <definedName name="IQ_MORTGAGE_SERV_RIGHTS">"c2242"</definedName>
    <definedName name="IQ_NAV_EST">"c1751"</definedName>
    <definedName name="IQ_NAV_HIGH_EST">"c1753"</definedName>
    <definedName name="IQ_NAV_LOW_EST">"c1754"</definedName>
    <definedName name="IQ_NAV_MEDIAN_EST">"c1752"</definedName>
    <definedName name="IQ_NAV_NUM_EST">"c1755"</definedName>
    <definedName name="IQ_NAV_SHARE_ACT_OR_EST">"c2225"</definedName>
    <definedName name="IQ_NAV_SHARE_ACT_OR_EST_REUT">"c5623"</definedName>
    <definedName name="IQ_NAV_SHARE_EST">"c5609"</definedName>
    <definedName name="IQ_NAV_SHARE_EST_REUT">"c5617"</definedName>
    <definedName name="IQ_NAV_SHARE_HIGH_EST">"c5612"</definedName>
    <definedName name="IQ_NAV_SHARE_HIGH_EST_REUT">"c5620"</definedName>
    <definedName name="IQ_NAV_SHARE_LOW_EST">"c5613"</definedName>
    <definedName name="IQ_NAV_SHARE_LOW_EST_REUT">"c5621"</definedName>
    <definedName name="IQ_NAV_SHARE_MEDIAN_EST">"c5610"</definedName>
    <definedName name="IQ_NAV_SHARE_MEDIAN_EST_REUT">"c5618"</definedName>
    <definedName name="IQ_NAV_SHARE_NUM_EST">"c5614"</definedName>
    <definedName name="IQ_NAV_SHARE_NUM_EST_REUT">"c5622"</definedName>
    <definedName name="IQ_NAV_SHARE_STDDEV_EST">"c5611"</definedName>
    <definedName name="IQ_NAV_SHARE_STDDEV_EST_REUT">"c5619"</definedName>
    <definedName name="IQ_NAV_STDDEV_EST">"c1756"</definedName>
    <definedName name="IQ_NET_CHANGE">"c749"</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"c1584"</definedName>
    <definedName name="IQ_NET_DEBT_ACT_OR_EST">"c3583"</definedName>
    <definedName name="IQ_NET_DEBT_ACT_OR_EST_REUT">"c5473"</definedName>
    <definedName name="IQ_NET_DEBT_EBITDA">"c750"</definedName>
    <definedName name="IQ_NET_DEBT_EBITDA_CAPEX">"c2949"</definedName>
    <definedName name="IQ_NET_DEBT_EST">"c3517"</definedName>
    <definedName name="IQ_NET_DEBT_EST_REUT">"c3976"</definedName>
    <definedName name="IQ_NET_DEBT_GUIDANCE">"c4467"</definedName>
    <definedName name="IQ_NET_DEBT_HIGH_EST">"c3518"</definedName>
    <definedName name="IQ_NET_DEBT_HIGH_EST_REUT">"c3978"</definedName>
    <definedName name="IQ_NET_DEBT_HIGH_GUIDANCE">"c4181"</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"c6238"</definedName>
    <definedName name="IQ_NET_DEBT_ISSUED_REIT">"c756"</definedName>
    <definedName name="IQ_NET_DEBT_ISSUED_UTI">"c757"</definedName>
    <definedName name="IQ_NET_DEBT_LOW_EST">"c3519"</definedName>
    <definedName name="IQ_NET_DEBT_LOW_EST_REUT">"c3979"</definedName>
    <definedName name="IQ_NET_DEBT_LOW_GUIDANCE">"c4221"</definedName>
    <definedName name="IQ_NET_DEBT_MEDIAN_EST">"c3520"</definedName>
    <definedName name="IQ_NET_DEBT_MEDIAN_EST_REUT">"c3977"</definedName>
    <definedName name="IQ_NET_DEBT_NUM_EST">"c3515"</definedName>
    <definedName name="IQ_NET_DEBT_NUM_EST_REUT">"c3980"</definedName>
    <definedName name="IQ_NET_DEBT_STDDEV_EST">"c3516"</definedName>
    <definedName name="IQ_NET_DEBT_STDDEV_EST_REUT">"c3981"</definedName>
    <definedName name="IQ_NET_EARNED">"c2734"</definedName>
    <definedName name="IQ_NET_INC">"c1394"</definedName>
    <definedName name="IQ_NET_INC_BEFORE">"c1368"</definedName>
    <definedName name="IQ_NET_INC_CF">"c1397"</definedName>
    <definedName name="IQ_NET_INC_MARGIN">"c1398"</definedName>
    <definedName name="IQ_NET_INT_INC_10YR_ANN_CAGR">"c6100"</definedName>
    <definedName name="IQ_NET_INT_INC_10YR_ANN_GROWTH">"c758"</definedName>
    <definedName name="IQ_NET_INT_INC_1YR_ANN_GROWTH">"c759"</definedName>
    <definedName name="IQ_NET_INT_INC_2YR_ANN_CAGR">"c6101"</definedName>
    <definedName name="IQ_NET_INT_INC_2YR_ANN_GROWTH">"c760"</definedName>
    <definedName name="IQ_NET_INT_INC_3YR_ANN_CAGR">"c6102"</definedName>
    <definedName name="IQ_NET_INT_INC_3YR_ANN_GROWTH">"c761"</definedName>
    <definedName name="IQ_NET_INT_INC_5YR_ANN_CAGR">"c6103"</definedName>
    <definedName name="IQ_NET_INT_INC_5YR_ANN_GROWTH">"c762"</definedName>
    <definedName name="IQ_NET_INT_INC_7YR_ANN_CAGR">"c6104"</definedName>
    <definedName name="IQ_NET_INT_INC_7YR_ANN_GROWTH">"c763"</definedName>
    <definedName name="IQ_NET_INT_INC_BNK">"c764"</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"c6239"</definedName>
    <definedName name="IQ_NET_INTEREST_EXP_REIT">"c770"</definedName>
    <definedName name="IQ_NET_INTEREST_EXP_UTI">"c771"</definedName>
    <definedName name="IQ_NET_INTEREST_INC">"c1392"</definedName>
    <definedName name="IQ_NET_INTEREST_INC_AFTER_LL">"c1604"</definedName>
    <definedName name="IQ_NET_LIFE_INS_IN_FORCE">"c2769"</definedName>
    <definedName name="IQ_NET_LOANS">"c772"</definedName>
    <definedName name="IQ_NET_LOANS_10YR_ANN_CAGR">"c6105"</definedName>
    <definedName name="IQ_NET_LOANS_10YR_ANN_GROWTH">"c773"</definedName>
    <definedName name="IQ_NET_LOANS_1YR_ANN_GROWTH">"c774"</definedName>
    <definedName name="IQ_NET_LOANS_2YR_ANN_CAGR">"c6106"</definedName>
    <definedName name="IQ_NET_LOANS_2YR_ANN_GROWTH">"c775"</definedName>
    <definedName name="IQ_NET_LOANS_3YR_ANN_CAGR">"c6107"</definedName>
    <definedName name="IQ_NET_LOANS_3YR_ANN_GROWTH">"c776"</definedName>
    <definedName name="IQ_NET_LOANS_5YR_ANN_CAGR">"c6108"</definedName>
    <definedName name="IQ_NET_LOANS_5YR_ANN_GROWTH">"c777"</definedName>
    <definedName name="IQ_NET_LOANS_7YR_ANN_CAGR">"c6109"</definedName>
    <definedName name="IQ_NET_LOANS_7YR_ANN_GROWTH">"c778"</definedName>
    <definedName name="IQ_NET_LOANS_TOTAL_DEPOSITS">"c779"</definedName>
    <definedName name="IQ_NET_RENTAL_EXP_FN">"c780"</definedName>
    <definedName name="IQ_NET_TO_GROSS_EARNED">"c2750"</definedName>
    <definedName name="IQ_NET_TO_GROSS_WRITTEN">"c2729"</definedName>
    <definedName name="IQ_NET_WORKING_CAP">"c3493"</definedName>
    <definedName name="IQ_NET_WRITTEN">"c2728"</definedName>
    <definedName name="IQ_NEW_PREM">"c2785"</definedName>
    <definedName name="IQ_NI">"c781"</definedName>
    <definedName name="IQ_NI_10YR_ANN_CAGR">"c6110"</definedName>
    <definedName name="IQ_NI_10YR_ANN_GROWTH">"c782"</definedName>
    <definedName name="IQ_NI_1YR_ANN_GROWTH">"c783"</definedName>
    <definedName name="IQ_NI_2YR_ANN_CAGR">"c6111"</definedName>
    <definedName name="IQ_NI_2YR_ANN_GROWTH">"c784"</definedName>
    <definedName name="IQ_NI_3YR_ANN_CAGR">"c6112"</definedName>
    <definedName name="IQ_NI_3YR_ANN_GROWTH">"c785"</definedName>
    <definedName name="IQ_NI_5YR_ANN_CAGR">"c6113"</definedName>
    <definedName name="IQ_NI_5YR_ANN_GROWTH">"c786"</definedName>
    <definedName name="IQ_NI_7YR_ANN_CAGR">"c6114"</definedName>
    <definedName name="IQ_NI_7YR_ANN_GROWTH">"c787"</definedName>
    <definedName name="IQ_NI_ACT_OR_EST">"c2222"</definedName>
    <definedName name="IQ_NI_ACT_OR_EST_REUT">"c5468"</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EST">"c1716"</definedName>
    <definedName name="IQ_NI_EST_REUT">"c5368"</definedName>
    <definedName name="IQ_NI_GAAP_GUIDANCE">"c4470"</definedName>
    <definedName name="IQ_NI_GAAP_HIGH_GUIDANCE">"c4177"</definedName>
    <definedName name="IQ_NI_GAAP_LOW_GUIDANCE">"c4217"</definedName>
    <definedName name="IQ_NI_GUIDANCE">"c4469"</definedName>
    <definedName name="IQ_NI_GW_EST_REUT">"c5375"</definedName>
    <definedName name="IQ_NI_GW_GUIDANCE">"c4471"</definedName>
    <definedName name="IQ_NI_GW_HIGH_EST_REUT">"c5377"</definedName>
    <definedName name="IQ_NI_GW_HIGH_GUIDANCE">"c4178"</definedName>
    <definedName name="IQ_NI_GW_LOW_EST_REUT">"c5378"</definedName>
    <definedName name="IQ_NI_GW_LOW_GUIDANCE">"c4218"</definedName>
    <definedName name="IQ_NI_GW_MEDIAN_EST_REUT">"c5376"</definedName>
    <definedName name="IQ_NI_GW_NUM_EST_REUT">"c5379"</definedName>
    <definedName name="IQ_NI_GW_STDDEV_EST_REUT">"c5380"</definedName>
    <definedName name="IQ_NI_HIGH_EST">"c1718"</definedName>
    <definedName name="IQ_NI_HIGH_EST_REUT">"c5370"</definedName>
    <definedName name="IQ_NI_HIGH_GUIDANCE">"c4176"</definedName>
    <definedName name="IQ_NI_LOW_EST">"c1719"</definedName>
    <definedName name="IQ_NI_LOW_EST_REUT">"c5371"</definedName>
    <definedName name="IQ_NI_LOW_GUIDANCE">"c4216"</definedName>
    <definedName name="IQ_NI_MARGIN">"c794"</definedName>
    <definedName name="IQ_NI_MEDIAN_EST">"c1717"</definedName>
    <definedName name="IQ_NI_MEDIAN_EST_REUT">"c5369"</definedName>
    <definedName name="IQ_NI_NORM">"c1901"</definedName>
    <definedName name="IQ_NI_NORM_10YR_ANN_CAGR">"c6189"</definedName>
    <definedName name="IQ_NI_NORM_10YR_ANN_GROWTH">"c1960"</definedName>
    <definedName name="IQ_NI_NORM_1YR_ANN_GROWTH">"c1955"</definedName>
    <definedName name="IQ_NI_NORM_2YR_ANN_CAGR">"c6185"</definedName>
    <definedName name="IQ_NI_NORM_2YR_ANN_GROWTH">"c1956"</definedName>
    <definedName name="IQ_NI_NORM_3YR_ANN_CAGR">"c6186"</definedName>
    <definedName name="IQ_NI_NORM_3YR_ANN_GROWTH">"c1957"</definedName>
    <definedName name="IQ_NI_NORM_5YR_ANN_CAGR">"c6187"</definedName>
    <definedName name="IQ_NI_NORM_5YR_ANN_GROWTH">"c1958"</definedName>
    <definedName name="IQ_NI_NORM_7YR_ANN_CAGR">"c6188"</definedName>
    <definedName name="IQ_NI_NORM_7YR_ANN_GROWTH">"c1959"</definedName>
    <definedName name="IQ_NI_NORM_MARGIN">"c1964"</definedName>
    <definedName name="IQ_NI_NUM_EST">"c1720"</definedName>
    <definedName name="IQ_NI_NUM_EST_REUT">"c5372"</definedName>
    <definedName name="IQ_NI_REPORTED_EST">"c1730"</definedName>
    <definedName name="IQ_NI_REPORTED_EST_REUT">"c5382"</definedName>
    <definedName name="IQ_NI_REPORTED_HIGH_EST">"c1732"</definedName>
    <definedName name="IQ_NI_REPORTED_HIGH_EST_REUT">"c5384"</definedName>
    <definedName name="IQ_NI_REPORTED_LOW_EST">"c1733"</definedName>
    <definedName name="IQ_NI_REPORTED_LOW_EST_REUT">"c5385"</definedName>
    <definedName name="IQ_NI_REPORTED_MEDIAN_EST">"c1731"</definedName>
    <definedName name="IQ_NI_REPORTED_MEDIAN_EST_REUT">"c5383"</definedName>
    <definedName name="IQ_NI_REPORTED_NUM_EST">"c1734"</definedName>
    <definedName name="IQ_NI_REPORTED_NUM_EST_REUT">"c5386"</definedName>
    <definedName name="IQ_NI_REPORTED_STDDEV_EST">"c1735"</definedName>
    <definedName name="IQ_NI_REPORTED_STDDEV_EST_REUT">"c5387"</definedName>
    <definedName name="IQ_NI_SBC_ACT_OR_EST">"c4474"</definedName>
    <definedName name="IQ_NI_SBC_EST">"c4473"</definedName>
    <definedName name="IQ_NI_SBC_GUIDANCE">"c4475"</definedName>
    <definedName name="IQ_NI_SBC_GW_ACT_OR_EST">"c4478"</definedName>
    <definedName name="IQ_NI_SBC_GW_EST">"c4477"</definedName>
    <definedName name="IQ_NI_SBC_GW_GUIDANCE">"c4479"</definedName>
    <definedName name="IQ_NI_SBC_GW_HIGH_EST">"c4480"</definedName>
    <definedName name="IQ_NI_SBC_GW_HIGH_GUIDANCE">"c4187"</definedName>
    <definedName name="IQ_NI_SBC_GW_LOW_EST">"c4481"</definedName>
    <definedName name="IQ_NI_SBC_GW_LOW_GUIDANCE">"c4227"</definedName>
    <definedName name="IQ_NI_SBC_GW_MEDIAN_EST">"c4482"</definedName>
    <definedName name="IQ_NI_SBC_GW_NUM_EST">"c4483"</definedName>
    <definedName name="IQ_NI_SBC_GW_STDDEV_EST">"c4484"</definedName>
    <definedName name="IQ_NI_SBC_HIGH_EST">"c4486"</definedName>
    <definedName name="IQ_NI_SBC_HIGH_GUIDANCE">"c4186"</definedName>
    <definedName name="IQ_NI_SBC_LOW_EST">"c4487"</definedName>
    <definedName name="IQ_NI_SBC_LOW_GUIDANCE">"c4226"</definedName>
    <definedName name="IQ_NI_SBC_MEDIAN_EST">"c4488"</definedName>
    <definedName name="IQ_NI_SBC_NUM_EST">"c4489"</definedName>
    <definedName name="IQ_NI_SBC_STDDEV_EST">"c4490"</definedName>
    <definedName name="IQ_NI_SFAS">"c795"</definedName>
    <definedName name="IQ_NI_STDDEV_EST">"c1721"</definedName>
    <definedName name="IQ_NI_STDDEV_EST_REUT">"c5373"</definedName>
    <definedName name="IQ_NOL_CF_1YR">"c3465"</definedName>
    <definedName name="IQ_NOL_CF_2YR">"c3466"</definedName>
    <definedName name="IQ_NOL_CF_3YR">"c3467"</definedName>
    <definedName name="IQ_NOL_CF_4YR">"c3468"</definedName>
    <definedName name="IQ_NOL_CF_5YR">"c3469"</definedName>
    <definedName name="IQ_NOL_CF_AFTER_FIVE">"c3470"</definedName>
    <definedName name="IQ_NOL_CF_MAX_YEAR">"c3473"</definedName>
    <definedName name="IQ_NOL_CF_NO_EXP">"c3471"</definedName>
    <definedName name="IQ_NOL_CF_TOTAL">"c3472"</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INC">"c802"</definedName>
    <definedName name="IQ_NON_INT_INC_10YR_ANN_CAGR">"c6115"</definedName>
    <definedName name="IQ_NON_INT_INC_10YR_ANN_GROWTH">"c803"</definedName>
    <definedName name="IQ_NON_INT_INC_1YR_ANN_GROWTH">"c804"</definedName>
    <definedName name="IQ_NON_INT_INC_2YR_ANN_CAGR">"c6116"</definedName>
    <definedName name="IQ_NON_INT_INC_2YR_ANN_GROWTH">"c805"</definedName>
    <definedName name="IQ_NON_INT_INC_3YR_ANN_CAGR">"c6117"</definedName>
    <definedName name="IQ_NON_INT_INC_3YR_ANN_GROWTH">"c806"</definedName>
    <definedName name="IQ_NON_INT_INC_5YR_ANN_CAGR">"c6118"</definedName>
    <definedName name="IQ_NON_INT_INC_5YR_ANN_GROWTH">"c807"</definedName>
    <definedName name="IQ_NON_INT_INC_7YR_ANN_CAGR">"c6119"</definedName>
    <definedName name="IQ_NON_INT_INC_7YR_ANN_GROWTH">"c808"</definedName>
    <definedName name="IQ_NON_INTEREST_EXP">"c1400"</definedName>
    <definedName name="IQ_NON_INTEREST_INC">"c1401"</definedName>
    <definedName name="IQ_NON_OPER_EXP">"c809"</definedName>
    <definedName name="IQ_NON_OPER_INC">"c810"</definedName>
    <definedName name="IQ_NON_PERF_ASSETS_10YR_ANN_CAGR">"c6120"</definedName>
    <definedName name="IQ_NON_PERF_ASSETS_10YR_ANN_GROWTH">"c811"</definedName>
    <definedName name="IQ_NON_PERF_ASSETS_1YR_ANN_GROWTH">"c812"</definedName>
    <definedName name="IQ_NON_PERF_ASSETS_2YR_ANN_CAGR">"c6121"</definedName>
    <definedName name="IQ_NON_PERF_ASSETS_2YR_ANN_GROWTH">"c813"</definedName>
    <definedName name="IQ_NON_PERF_ASSETS_3YR_ANN_CAGR">"c6122"</definedName>
    <definedName name="IQ_NON_PERF_ASSETS_3YR_ANN_GROWTH">"c814"</definedName>
    <definedName name="IQ_NON_PERF_ASSETS_5YR_ANN_CAGR">"c6123"</definedName>
    <definedName name="IQ_NON_PERF_ASSETS_5YR_ANN_GROWTH">"c815"</definedName>
    <definedName name="IQ_NON_PERF_ASSETS_7YR_ANN_CAGR">"c6124"</definedName>
    <definedName name="IQ_NON_PERF_ASSETS_7YR_ANN_GROWTH">"c816"</definedName>
    <definedName name="IQ_NON_PERF_ASSETS_TOTAL_ASSETS">"c817"</definedName>
    <definedName name="IQ_NON_PERF_LOANS_10YR_ANN_CAGR">"c6125"</definedName>
    <definedName name="IQ_NON_PERF_LOANS_10YR_ANN_GROWTH">"c818"</definedName>
    <definedName name="IQ_NON_PERF_LOANS_1YR_ANN_GROWTH">"c819"</definedName>
    <definedName name="IQ_NON_PERF_LOANS_2YR_ANN_CAGR">"c6126"</definedName>
    <definedName name="IQ_NON_PERF_LOANS_2YR_ANN_GROWTH">"c820"</definedName>
    <definedName name="IQ_NON_PERF_LOANS_3YR_ANN_CAGR">"c6127"</definedName>
    <definedName name="IQ_NON_PERF_LOANS_3YR_ANN_GROWTH">"c821"</definedName>
    <definedName name="IQ_NON_PERF_LOANS_5YR_ANN_CAGR">"c6128"</definedName>
    <definedName name="IQ_NON_PERF_LOANS_5YR_ANN_GROWTH">"c822"</definedName>
    <definedName name="IQ_NON_PERF_LOANS_7YR_ANN_CAGR">"c6129"</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CASH_PENSION_EXP">"c3000"</definedName>
    <definedName name="IQ_NONRECOURSE_DEBT">"c2550"</definedName>
    <definedName name="IQ_NONRECOURSE_DEBT_PCT">"c2551"</definedName>
    <definedName name="IQ_NONUTIL_REV">"c2089"</definedName>
    <definedName name="IQ_NORM_EPS_ACT_OR_EST">"c2249"</definedName>
    <definedName name="IQ_NORM_EPS_ACT_OR_EST_REUT">"c5472"</definedName>
    <definedName name="IQ_NORMAL_INC_AFTER">"c1605"</definedName>
    <definedName name="IQ_NORMAL_INC_AVAIL">"c1606"</definedName>
    <definedName name="IQ_NORMAL_INC_BEFORE">"c1607"</definedName>
    <definedName name="IQ_NOTES_PAY">"c1423"</definedName>
    <definedName name="IQ_NOW_ACCOUNT">"c828"</definedName>
    <definedName name="IQ_NPPE">"c829"</definedName>
    <definedName name="IQ_NPPE_10YR_ANN_CAGR">"c6130"</definedName>
    <definedName name="IQ_NPPE_10YR_ANN_GROWTH">"c830"</definedName>
    <definedName name="IQ_NPPE_1YR_ANN_GROWTH">"c831"</definedName>
    <definedName name="IQ_NPPE_2YR_ANN_CAGR">"c6131"</definedName>
    <definedName name="IQ_NPPE_2YR_ANN_GROWTH">"c832"</definedName>
    <definedName name="IQ_NPPE_3YR_ANN_CAGR">"c6132"</definedName>
    <definedName name="IQ_NPPE_3YR_ANN_GROWTH">"c833"</definedName>
    <definedName name="IQ_NPPE_5YR_ANN_CAGR">"c6133"</definedName>
    <definedName name="IQ_NPPE_5YR_ANN_GROWTH">"c834"</definedName>
    <definedName name="IQ_NPPE_7YR_ANN_CAGR">"c6134"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SHAREHOLDERS">"c1967"</definedName>
    <definedName name="IQ_NUMBER_SHAREHOLDERS_CLASSA">"c1968"</definedName>
    <definedName name="IQ_NUMBER_SHAREHOLDERS_OTHER">"c1969"</definedName>
    <definedName name="IQ_OCCUPY_EXP">"c839"</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AVG_DAILY_PROD_GAS">"c2910"</definedName>
    <definedName name="IQ_OG_AVG_DAILY_PROD_NGL">"c2911"</definedName>
    <definedName name="IQ_OG_AVG_DAILY_PROD_OIL">"c2909"</definedName>
    <definedName name="IQ_OG_AVG_DAILY_SALES_VOL_EQ_INC_GAS">"c5797"</definedName>
    <definedName name="IQ_OG_AVG_DAILY_SALES_VOL_EQ_INC_NGL">"c5798"</definedName>
    <definedName name="IQ_OG_AVG_DAILY_SALES_VOL_EQ_INC_OIL">"c5796"</definedName>
    <definedName name="IQ_OG_CLOSE_BALANCE_GAS">"c2049"</definedName>
    <definedName name="IQ_OG_CLOSE_BALANCE_NGL">"c2920"</definedName>
    <definedName name="IQ_OG_CLOSE_BALANCE_OIL">"c2037"</definedName>
    <definedName name="IQ_OG_DCF_BEFORE_TAXES">"c2023"</definedName>
    <definedName name="IQ_OG_DCF_BEFORE_TAXES_GAS">"c2025"</definedName>
    <definedName name="IQ_OG_DCF_BEFORE_TAXES_OIL">"c2024"</definedName>
    <definedName name="IQ_OG_DEVELOPED_ACRE_GROSS_EQ_INC">"c5802"</definedName>
    <definedName name="IQ_OG_DEVELOPED_ACRE_NET_EQ_INC">"c5803"</definedName>
    <definedName name="IQ_OG_DEVELOPED_RESERVES_GAS">"c2053"</definedName>
    <definedName name="IQ_OG_DEVELOPED_RESERVES_NGL">"c2922"</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NGL">"c2921"</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NGL">"c2914"</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NGL">"c2915"</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NGL">"c2912"</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NGL">"c2919"</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NGL">"c2918"</definedName>
    <definedName name="IQ_OG_PRODUCTION_OIL">"c2035"</definedName>
    <definedName name="IQ_OG_PURCHASES_GAS">"c2045"</definedName>
    <definedName name="IQ_OG_PURCHASES_NGL">"c2916"</definedName>
    <definedName name="IQ_OG_PURCHASES_OIL">"c2033"</definedName>
    <definedName name="IQ_OG_RESERVE_REPLACEMENT_RATIO">"c5799"</definedName>
    <definedName name="IQ_OG_REVISIONS_GAS">"c2042"</definedName>
    <definedName name="IQ_OG_REVISIONS_NGL">"c2913"</definedName>
    <definedName name="IQ_OG_REVISIONS_OIL">"c2030"</definedName>
    <definedName name="IQ_OG_SALES_IN_PLACE_GAS">"c2046"</definedName>
    <definedName name="IQ_OG_SALES_IN_PLACE_NGL">"c2917"</definedName>
    <definedName name="IQ_OG_SALES_IN_PLACE_OIL">"c2034"</definedName>
    <definedName name="IQ_OG_SALES_VOL_EQ_INC_GAS">"c5794"</definedName>
    <definedName name="IQ_OG_SALES_VOL_EQ_INC_NGL">"c5795"</definedName>
    <definedName name="IQ_OG_SALES_VOL_EQ_INC_OIL">"c5793"</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TOTAL_OIL_PRODUCTON">"c2059"</definedName>
    <definedName name="IQ_OG_UNDEVELOPED_ACRE_GROSS_EQ_INC">"c5800"</definedName>
    <definedName name="IQ_OG_UNDEVELOPED_ACRE_NET_EQ_INC">"c5801"</definedName>
    <definedName name="IQ_OG_UNDEVELOPED_RESERVES_GAS">"c2051"</definedName>
    <definedName name="IQ_OG_UNDEVELOPED_RESERVES_NGL">"c2923"</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B_ACCRUED_LIAB">"c3308"</definedName>
    <definedName name="IQ_OPEB_ACCRUED_LIAB_DOM">"c3306"</definedName>
    <definedName name="IQ_OPEB_ACCRUED_LIAB_FOREIGN">"c3307"</definedName>
    <definedName name="IQ_OPEB_ACCUM_OTHER_CI">"c3314"</definedName>
    <definedName name="IQ_OPEB_ACCUM_OTHER_CI_DOM">"c3312"</definedName>
    <definedName name="IQ_OPEB_ACCUM_OTHER_CI_FOREIGN">"c3313"</definedName>
    <definedName name="IQ_OPEB_ACT_NEXT">"c5774"</definedName>
    <definedName name="IQ_OPEB_ACT_NEXT_DOM">"c5772"</definedName>
    <definedName name="IQ_OPEB_ACT_NEXT_FOREIGN">"c5773"</definedName>
    <definedName name="IQ_OPEB_AMT_RECOG_NEXT">"c5783"</definedName>
    <definedName name="IQ_OPEB_AMT_RECOG_NEXT_DOM">"c5781"</definedName>
    <definedName name="IQ_OPEB_AMT_RECOG_NEXT_FOREIGN">"c5782"</definedName>
    <definedName name="IQ_OPEB_ASSETS">"c3356"</definedName>
    <definedName name="IQ_OPEB_ASSETS_ACQ">"c3347"</definedName>
    <definedName name="IQ_OPEB_ASSETS_ACQ_DOM">"c3345"</definedName>
    <definedName name="IQ_OPEB_ASSETS_ACQ_FOREIGN">"c3346"</definedName>
    <definedName name="IQ_OPEB_ASSETS_ACTUAL_RETURN">"c3332"</definedName>
    <definedName name="IQ_OPEB_ASSETS_ACTUAL_RETURN_DOM">"c3330"</definedName>
    <definedName name="IQ_OPEB_ASSETS_ACTUAL_RETURN_FOREIGN">"c3331"</definedName>
    <definedName name="IQ_OPEB_ASSETS_BEG">"c3329"</definedName>
    <definedName name="IQ_OPEB_ASSETS_BEG_DOM">"c3327"</definedName>
    <definedName name="IQ_OPEB_ASSETS_BEG_FOREIGN">"c3328"</definedName>
    <definedName name="IQ_OPEB_ASSETS_BENEFITS_PAID">"c3341"</definedName>
    <definedName name="IQ_OPEB_ASSETS_BENEFITS_PAID_DOM">"c3339"</definedName>
    <definedName name="IQ_OPEB_ASSETS_BENEFITS_PAID_FOREIGN">"c3340"</definedName>
    <definedName name="IQ_OPEB_ASSETS_CURTAIL">"c3350"</definedName>
    <definedName name="IQ_OPEB_ASSETS_CURTAIL_DOM">"c3348"</definedName>
    <definedName name="IQ_OPEB_ASSETS_CURTAIL_FOREIGN">"c3349"</definedName>
    <definedName name="IQ_OPEB_ASSETS_DOM">"c3354"</definedName>
    <definedName name="IQ_OPEB_ASSETS_EMPLOYER_CONTRIBUTIONS">"c3335"</definedName>
    <definedName name="IQ_OPEB_ASSETS_EMPLOYER_CONTRIBUTIONS_DOM">"c3333"</definedName>
    <definedName name="IQ_OPEB_ASSETS_EMPLOYER_CONTRIBUTIONS_FOREIGN">"c3334"</definedName>
    <definedName name="IQ_OPEB_ASSETS_FOREIGN">"c3355"</definedName>
    <definedName name="IQ_OPEB_ASSETS_FX_ADJ">"c3344"</definedName>
    <definedName name="IQ_OPEB_ASSETS_FX_ADJ_DOM">"c3342"</definedName>
    <definedName name="IQ_OPEB_ASSETS_FX_ADJ_FOREIGN">"c3343"</definedName>
    <definedName name="IQ_OPEB_ASSETS_OTHER_PLAN_ADJ">"c3353"</definedName>
    <definedName name="IQ_OPEB_ASSETS_OTHER_PLAN_ADJ_DOM">"c3351"</definedName>
    <definedName name="IQ_OPEB_ASSETS_OTHER_PLAN_ADJ_FOREIGN">"c3352"</definedName>
    <definedName name="IQ_OPEB_ASSETS_PARTICIP_CONTRIBUTIONS">"c3338"</definedName>
    <definedName name="IQ_OPEB_ASSETS_PARTICIP_CONTRIBUTIONS_DOM">"c3336"</definedName>
    <definedName name="IQ_OPEB_ASSETS_PARTICIP_CONTRIBUTIONS_FOREIGN">"c3337"</definedName>
    <definedName name="IQ_OPEB_BENEFIT_INFO_DATE">"c3410"</definedName>
    <definedName name="IQ_OPEB_BENEFIT_INFO_DATE_DOM">"c3408"</definedName>
    <definedName name="IQ_OPEB_BENEFIT_INFO_DATE_FOREIGN">"c3409"</definedName>
    <definedName name="IQ_OPEB_BREAKDOWN_EQ">"c3275"</definedName>
    <definedName name="IQ_OPEB_BREAKDOWN_EQ_DOM">"c3273"</definedName>
    <definedName name="IQ_OPEB_BREAKDOWN_EQ_FOREIGN">"c3274"</definedName>
    <definedName name="IQ_OPEB_BREAKDOWN_FI">"c3278"</definedName>
    <definedName name="IQ_OPEB_BREAKDOWN_FI_DOM">"c3276"</definedName>
    <definedName name="IQ_OPEB_BREAKDOWN_FI_FOREIGN">"c3277"</definedName>
    <definedName name="IQ_OPEB_BREAKDOWN_OTHER">"c3284"</definedName>
    <definedName name="IQ_OPEB_BREAKDOWN_OTHER_DOM">"c3282"</definedName>
    <definedName name="IQ_OPEB_BREAKDOWN_OTHER_FOREIGN">"c3283"</definedName>
    <definedName name="IQ_OPEB_BREAKDOWN_PCT_EQ">"c3263"</definedName>
    <definedName name="IQ_OPEB_BREAKDOWN_PCT_EQ_DOM">"c3261"</definedName>
    <definedName name="IQ_OPEB_BREAKDOWN_PCT_EQ_FOREIGN">"c3262"</definedName>
    <definedName name="IQ_OPEB_BREAKDOWN_PCT_FI">"c3266"</definedName>
    <definedName name="IQ_OPEB_BREAKDOWN_PCT_FI_DOM">"c3264"</definedName>
    <definedName name="IQ_OPEB_BREAKDOWN_PCT_FI_FOREIGN">"c3265"</definedName>
    <definedName name="IQ_OPEB_BREAKDOWN_PCT_OTHER">"c3272"</definedName>
    <definedName name="IQ_OPEB_BREAKDOWN_PCT_OTHER_DOM">"c3270"</definedName>
    <definedName name="IQ_OPEB_BREAKDOWN_PCT_OTHER_FOREIGN">"c3271"</definedName>
    <definedName name="IQ_OPEB_BREAKDOWN_PCT_RE">"c3269"</definedName>
    <definedName name="IQ_OPEB_BREAKDOWN_PCT_RE_DOM">"c3267"</definedName>
    <definedName name="IQ_OPEB_BREAKDOWN_PCT_RE_FOREIGN">"c3268"</definedName>
    <definedName name="IQ_OPEB_BREAKDOWN_RE">"c3281"</definedName>
    <definedName name="IQ_OPEB_BREAKDOWN_RE_DOM">"c3279"</definedName>
    <definedName name="IQ_OPEB_BREAKDOWN_RE_FOREIGN">"c3280"</definedName>
    <definedName name="IQ_OPEB_CI_ACT">"c5759"</definedName>
    <definedName name="IQ_OPEB_CI_ACT_DOM">"c5757"</definedName>
    <definedName name="IQ_OPEB_CI_ACT_FOREIGN">"c5758"</definedName>
    <definedName name="IQ_OPEB_CI_NET_AMT_RECOG">"c5771"</definedName>
    <definedName name="IQ_OPEB_CI_NET_AMT_RECOG_DOM">"c5769"</definedName>
    <definedName name="IQ_OPEB_CI_NET_AMT_RECOG_FOREIGN">"c5770"</definedName>
    <definedName name="IQ_OPEB_CI_OTHER_MISC_ADJ">"c5768"</definedName>
    <definedName name="IQ_OPEB_CI_OTHER_MISC_ADJ_DOM">"c5766"</definedName>
    <definedName name="IQ_OPEB_CI_OTHER_MISC_ADJ_FOREIGN">"c5767"</definedName>
    <definedName name="IQ_OPEB_CI_PRIOR_SERVICE">"c5762"</definedName>
    <definedName name="IQ_OPEB_CI_PRIOR_SERVICE_DOM">"c5760"</definedName>
    <definedName name="IQ_OPEB_CI_PRIOR_SERVICE_FOREIGN">"c5761"</definedName>
    <definedName name="IQ_OPEB_CI_TRANSITION">"c5765"</definedName>
    <definedName name="IQ_OPEB_CI_TRANSITION_DOM">"c5763"</definedName>
    <definedName name="IQ_OPEB_CI_TRANSITION_FOREIGN">"c5764"</definedName>
    <definedName name="IQ_OPEB_CL">"c5789"</definedName>
    <definedName name="IQ_OPEB_CL_DOM">"c5787"</definedName>
    <definedName name="IQ_OPEB_CL_FOREIGN">"c5788"</definedName>
    <definedName name="IQ_OPEB_DECREASE_EFFECT_PBO">"c3458"</definedName>
    <definedName name="IQ_OPEB_DECREASE_EFFECT_PBO_DOM">"c3456"</definedName>
    <definedName name="IQ_OPEB_DECREASE_EFFECT_PBO_FOREIGN">"c3457"</definedName>
    <definedName name="IQ_OPEB_DECREASE_EFFECT_SERVICE_INT_COST">"c3455"</definedName>
    <definedName name="IQ_OPEB_DECREASE_EFFECT_SERVICE_INT_COST_DOM">"c3453"</definedName>
    <definedName name="IQ_OPEB_DECREASE_EFFECT_SERVICE_INT_COST_FOREIGN">"c3454"</definedName>
    <definedName name="IQ_OPEB_DISC_RATE_MAX">"c3422"</definedName>
    <definedName name="IQ_OPEB_DISC_RATE_MAX_DOM">"c3420"</definedName>
    <definedName name="IQ_OPEB_DISC_RATE_MAX_FOREIGN">"c3421"</definedName>
    <definedName name="IQ_OPEB_DISC_RATE_MIN">"c3419"</definedName>
    <definedName name="IQ_OPEB_DISC_RATE_MIN_DOM">"c3417"</definedName>
    <definedName name="IQ_OPEB_DISC_RATE_MIN_FOREIGN">"c3418"</definedName>
    <definedName name="IQ_OPEB_EST_BENEFIT_1YR">"c3287"</definedName>
    <definedName name="IQ_OPEB_EST_BENEFIT_1YR_DOM">"c3285"</definedName>
    <definedName name="IQ_OPEB_EST_BENEFIT_1YR_FOREIGN">"c3286"</definedName>
    <definedName name="IQ_OPEB_EST_BENEFIT_2YR">"c3290"</definedName>
    <definedName name="IQ_OPEB_EST_BENEFIT_2YR_DOM">"c3288"</definedName>
    <definedName name="IQ_OPEB_EST_BENEFIT_2YR_FOREIGN">"c3289"</definedName>
    <definedName name="IQ_OPEB_EST_BENEFIT_3YR">"c3293"</definedName>
    <definedName name="IQ_OPEB_EST_BENEFIT_3YR_DOM">"c3291"</definedName>
    <definedName name="IQ_OPEB_EST_BENEFIT_3YR_FOREIGN">"c3292"</definedName>
    <definedName name="IQ_OPEB_EST_BENEFIT_4YR">"c3296"</definedName>
    <definedName name="IQ_OPEB_EST_BENEFIT_4YR_DOM">"c3294"</definedName>
    <definedName name="IQ_OPEB_EST_BENEFIT_4YR_FOREIGN">"c3295"</definedName>
    <definedName name="IQ_OPEB_EST_BENEFIT_5YR">"c3299"</definedName>
    <definedName name="IQ_OPEB_EST_BENEFIT_5YR_DOM">"c3297"</definedName>
    <definedName name="IQ_OPEB_EST_BENEFIT_5YR_FOREIGN">"c3298"</definedName>
    <definedName name="IQ_OPEB_EST_BENEFIT_AFTER5">"c3302"</definedName>
    <definedName name="IQ_OPEB_EST_BENEFIT_AFTER5_DOM">"c3300"</definedName>
    <definedName name="IQ_OPEB_EST_BENEFIT_AFTER5_FOREIGN">"c3301"</definedName>
    <definedName name="IQ_OPEB_EXP_RATE_RETURN_MAX">"c3434"</definedName>
    <definedName name="IQ_OPEB_EXP_RATE_RETURN_MAX_DOM">"c3432"</definedName>
    <definedName name="IQ_OPEB_EXP_RATE_RETURN_MAX_FOREIGN">"c3433"</definedName>
    <definedName name="IQ_OPEB_EXP_RATE_RETURN_MIN">"c3431"</definedName>
    <definedName name="IQ_OPEB_EXP_RATE_RETURN_MIN_DOM">"c3429"</definedName>
    <definedName name="IQ_OPEB_EXP_RATE_RETURN_MIN_FOREIGN">"c3430"</definedName>
    <definedName name="IQ_OPEB_EXP_RETURN">"c3398"</definedName>
    <definedName name="IQ_OPEB_EXP_RETURN_DOM">"c3396"</definedName>
    <definedName name="IQ_OPEB_EXP_RETURN_FOREIGN">"c3397"</definedName>
    <definedName name="IQ_OPEB_HEALTH_COST_TREND_INITIAL">"c3413"</definedName>
    <definedName name="IQ_OPEB_HEALTH_COST_TREND_INITIAL_DOM">"c3411"</definedName>
    <definedName name="IQ_OPEB_HEALTH_COST_TREND_INITIAL_FOREIGN">"c3412"</definedName>
    <definedName name="IQ_OPEB_HEALTH_COST_TREND_ULTIMATE">"c3416"</definedName>
    <definedName name="IQ_OPEB_HEALTH_COST_TREND_ULTIMATE_DOM">"c3414"</definedName>
    <definedName name="IQ_OPEB_HEALTH_COST_TREND_ULTIMATE_FOREIGN">"c3415"</definedName>
    <definedName name="IQ_OPEB_INCREASE_EFFECT_PBO">"c3452"</definedName>
    <definedName name="IQ_OPEB_INCREASE_EFFECT_PBO_DOM">"c3450"</definedName>
    <definedName name="IQ_OPEB_INCREASE_EFFECT_PBO_FOREIGN">"c3451"</definedName>
    <definedName name="IQ_OPEB_INCREASE_EFFECT_SERVICE_INT_COST">"c3449"</definedName>
    <definedName name="IQ_OPEB_INCREASE_EFFECT_SERVICE_INT_COST_DOM">"c3447"</definedName>
    <definedName name="IQ_OPEB_INCREASE_EFFECT_SERVICE_INT_COST_FOREIGN">"c3448"</definedName>
    <definedName name="IQ_OPEB_INTAN_ASSETS">"c3311"</definedName>
    <definedName name="IQ_OPEB_INTAN_ASSETS_DOM">"c3309"</definedName>
    <definedName name="IQ_OPEB_INTAN_ASSETS_FOREIGN">"c3310"</definedName>
    <definedName name="IQ_OPEB_INTEREST_COST">"c3395"</definedName>
    <definedName name="IQ_OPEB_INTEREST_COST_DOM">"c3393"</definedName>
    <definedName name="IQ_OPEB_INTEREST_COST_FOREIGN">"c3394"</definedName>
    <definedName name="IQ_OPEB_LT_ASSETS">"c5786"</definedName>
    <definedName name="IQ_OPEB_LT_ASSETS_DOM">"c5784"</definedName>
    <definedName name="IQ_OPEB_LT_ASSETS_FOREIGN">"c5785"</definedName>
    <definedName name="IQ_OPEB_LT_LIAB">"c5792"</definedName>
    <definedName name="IQ_OPEB_LT_LIAB_DOM">"c5790"</definedName>
    <definedName name="IQ_OPEB_LT_LIAB_FOREIGN">"c5791"</definedName>
    <definedName name="IQ_OPEB_NET_ASSET_RECOG">"c3326"</definedName>
    <definedName name="IQ_OPEB_NET_ASSET_RECOG_DOM">"c3324"</definedName>
    <definedName name="IQ_OPEB_NET_ASSET_RECOG_FOREIGN">"c3325"</definedName>
    <definedName name="IQ_OPEB_OBLIGATION_ACCUMULATED">"c3407"</definedName>
    <definedName name="IQ_OPEB_OBLIGATION_ACCUMULATED_DOM">"c3405"</definedName>
    <definedName name="IQ_OPEB_OBLIGATION_ACCUMULATED_FOREIGN">"c3406"</definedName>
    <definedName name="IQ_OPEB_OBLIGATION_ACQ">"c3380"</definedName>
    <definedName name="IQ_OPEB_OBLIGATION_ACQ_DOM">"c3378"</definedName>
    <definedName name="IQ_OPEB_OBLIGATION_ACQ_FOREIGN">"c3379"</definedName>
    <definedName name="IQ_OPEB_OBLIGATION_ACTUARIAL_GAIN_LOSS">"c3371"</definedName>
    <definedName name="IQ_OPEB_OBLIGATION_ACTUARIAL_GAIN_LOSS_DOM">"c3369"</definedName>
    <definedName name="IQ_OPEB_OBLIGATION_ACTUARIAL_GAIN_LOSS_FOREIGN">"c3370"</definedName>
    <definedName name="IQ_OPEB_OBLIGATION_BEG">"c3359"</definedName>
    <definedName name="IQ_OPEB_OBLIGATION_BEG_DOM">"c3357"</definedName>
    <definedName name="IQ_OPEB_OBLIGATION_BEG_FOREIGN">"c3358"</definedName>
    <definedName name="IQ_OPEB_OBLIGATION_CURTAIL">"c3383"</definedName>
    <definedName name="IQ_OPEB_OBLIGATION_CURTAIL_DOM">"c3381"</definedName>
    <definedName name="IQ_OPEB_OBLIGATION_CURTAIL_FOREIGN">"c3382"</definedName>
    <definedName name="IQ_OPEB_OBLIGATION_EMPLOYEE_CONTRIBUTIONS">"c3368"</definedName>
    <definedName name="IQ_OPEB_OBLIGATION_EMPLOYEE_CONTRIBUTIONS_DOM">"c3366"</definedName>
    <definedName name="IQ_OPEB_OBLIGATION_EMPLOYEE_CONTRIBUTIONS_FOREIGN">"c3367"</definedName>
    <definedName name="IQ_OPEB_OBLIGATION_FX_ADJ">"c3377"</definedName>
    <definedName name="IQ_OPEB_OBLIGATION_FX_ADJ_DOM">"c3375"</definedName>
    <definedName name="IQ_OPEB_OBLIGATION_FX_ADJ_FOREIGN">"c3376"</definedName>
    <definedName name="IQ_OPEB_OBLIGATION_INTEREST_COST">"c3365"</definedName>
    <definedName name="IQ_OPEB_OBLIGATION_INTEREST_COST_DOM">"c3363"</definedName>
    <definedName name="IQ_OPEB_OBLIGATION_INTEREST_COST_FOREIGN">"c3364"</definedName>
    <definedName name="IQ_OPEB_OBLIGATION_OTHER_PLAN_ADJ">"c3386"</definedName>
    <definedName name="IQ_OPEB_OBLIGATION_OTHER_PLAN_ADJ_DOM">"c3384"</definedName>
    <definedName name="IQ_OPEB_OBLIGATION_OTHER_PLAN_ADJ_FOREIGN">"c3385"</definedName>
    <definedName name="IQ_OPEB_OBLIGATION_PAID">"c3374"</definedName>
    <definedName name="IQ_OPEB_OBLIGATION_PAID_DOM">"c3372"</definedName>
    <definedName name="IQ_OPEB_OBLIGATION_PAID_FOREIGN">"c3373"</definedName>
    <definedName name="IQ_OPEB_OBLIGATION_PROJECTED">"c3389"</definedName>
    <definedName name="IQ_OPEB_OBLIGATION_PROJECTED_DOM">"c3387"</definedName>
    <definedName name="IQ_OPEB_OBLIGATION_PROJECTED_FOREIGN">"c3388"</definedName>
    <definedName name="IQ_OPEB_OBLIGATION_SERVICE_COST">"c3362"</definedName>
    <definedName name="IQ_OPEB_OBLIGATION_SERVICE_COST_DOM">"c3360"</definedName>
    <definedName name="IQ_OPEB_OBLIGATION_SERVICE_COST_FOREIGN">"c3361"</definedName>
    <definedName name="IQ_OPEB_OTHER">"c3317"</definedName>
    <definedName name="IQ_OPEB_OTHER_ADJ">"c3323"</definedName>
    <definedName name="IQ_OPEB_OTHER_ADJ_DOM">"c3321"</definedName>
    <definedName name="IQ_OPEB_OTHER_ADJ_FOREIGN">"c3322"</definedName>
    <definedName name="IQ_OPEB_OTHER_COST">"c3401"</definedName>
    <definedName name="IQ_OPEB_OTHER_COST_DOM">"c3399"</definedName>
    <definedName name="IQ_OPEB_OTHER_COST_FOREIGN">"c3400"</definedName>
    <definedName name="IQ_OPEB_OTHER_DOM">"c3315"</definedName>
    <definedName name="IQ_OPEB_OTHER_FOREIGN">"c3316"</definedName>
    <definedName name="IQ_OPEB_PBO_ASSUMED_RATE_RET_MAX">"c3440"</definedName>
    <definedName name="IQ_OPEB_PBO_ASSUMED_RATE_RET_MAX_DOM">"c3438"</definedName>
    <definedName name="IQ_OPEB_PBO_ASSUMED_RATE_RET_MAX_FOREIGN">"c3439"</definedName>
    <definedName name="IQ_OPEB_PBO_ASSUMED_RATE_RET_MIN">"c3437"</definedName>
    <definedName name="IQ_OPEB_PBO_ASSUMED_RATE_RET_MIN_DOM">"c3435"</definedName>
    <definedName name="IQ_OPEB_PBO_ASSUMED_RATE_RET_MIN_FOREIGN">"c3436"</definedName>
    <definedName name="IQ_OPEB_PBO_RATE_COMP_INCREASE_MAX">"c3446"</definedName>
    <definedName name="IQ_OPEB_PBO_RATE_COMP_INCREASE_MAX_DOM">"c3444"</definedName>
    <definedName name="IQ_OPEB_PBO_RATE_COMP_INCREASE_MAX_FOREIGN">"c3445"</definedName>
    <definedName name="IQ_OPEB_PBO_RATE_COMP_INCREASE_MIN">"c3443"</definedName>
    <definedName name="IQ_OPEB_PBO_RATE_COMP_INCREASE_MIN_DOM">"c3441"</definedName>
    <definedName name="IQ_OPEB_PBO_RATE_COMP_INCREASE_MIN_FOREIGN">"c3442"</definedName>
    <definedName name="IQ_OPEB_PREPAID_COST">"c3305"</definedName>
    <definedName name="IQ_OPEB_PREPAID_COST_DOM">"c3303"</definedName>
    <definedName name="IQ_OPEB_PREPAID_COST_FOREIGN">"c3304"</definedName>
    <definedName name="IQ_OPEB_PRIOR_SERVICE_NEXT">"c5777"</definedName>
    <definedName name="IQ_OPEB_PRIOR_SERVICE_NEXT_DOM">"c5775"</definedName>
    <definedName name="IQ_OPEB_PRIOR_SERVICE_NEXT_FOREIGN">"c5776"</definedName>
    <definedName name="IQ_OPEB_RATE_COMP_INCREASE_MAX">"c3428"</definedName>
    <definedName name="IQ_OPEB_RATE_COMP_INCREASE_MAX_DOM">"c3426"</definedName>
    <definedName name="IQ_OPEB_RATE_COMP_INCREASE_MAX_FOREIGN">"c3427"</definedName>
    <definedName name="IQ_OPEB_RATE_COMP_INCREASE_MIN">"c3425"</definedName>
    <definedName name="IQ_OPEB_RATE_COMP_INCREASE_MIN_DOM">"c3423"</definedName>
    <definedName name="IQ_OPEB_RATE_COMP_INCREASE_MIN_FOREIGN">"c3424"</definedName>
    <definedName name="IQ_OPEB_SERVICE_COST">"c3392"</definedName>
    <definedName name="IQ_OPEB_SERVICE_COST_DOM">"c3390"</definedName>
    <definedName name="IQ_OPEB_SERVICE_COST_FOREIGN">"c3391"</definedName>
    <definedName name="IQ_OPEB_TOTAL_COST">"c3404"</definedName>
    <definedName name="IQ_OPEB_TOTAL_COST_DOM">"c3402"</definedName>
    <definedName name="IQ_OPEB_TOTAL_COST_FOREIGN">"c3403"</definedName>
    <definedName name="IQ_OPEB_TRANSITION_NEXT">"c5780"</definedName>
    <definedName name="IQ_OPEB_TRANSITION_NEXT_DOM">"c5778"</definedName>
    <definedName name="IQ_OPEB_TRANSITION_NEXT_FOREIGN">"c5779"</definedName>
    <definedName name="IQ_OPEB_UNRECOG_PRIOR">"c3320"</definedName>
    <definedName name="IQ_OPEB_UNRECOG_PRIOR_DOM">"c3318"</definedName>
    <definedName name="IQ_OPEB_UNRECOG_PRIOR_FOREIGN">"c3319"</definedName>
    <definedName name="IQ_OPENPRICE">"c848"</definedName>
    <definedName name="IQ_OPER_INC">"c849"</definedName>
    <definedName name="IQ_OPER_INC_ACT_OR_EST">"c2220"</definedName>
    <definedName name="IQ_OPER_INC_ACT_OR_EST_REUT">"c5466"</definedName>
    <definedName name="IQ_OPER_INC_BR">"c850"</definedName>
    <definedName name="IQ_OPER_INC_EST">"c1688"</definedName>
    <definedName name="IQ_OPER_INC_EST_REUT">"c5340"</definedName>
    <definedName name="IQ_OPER_INC_FIN">"c851"</definedName>
    <definedName name="IQ_OPER_INC_HIGH_EST">"c1690"</definedName>
    <definedName name="IQ_OPER_INC_HIGH_EST_REUT">"c5342"</definedName>
    <definedName name="IQ_OPER_INC_INS">"c852"</definedName>
    <definedName name="IQ_OPER_INC_LOW_EST">"c1691"</definedName>
    <definedName name="IQ_OPER_INC_LOW_EST_REUT">"c5343"</definedName>
    <definedName name="IQ_OPER_INC_MARGIN">"c1448"</definedName>
    <definedName name="IQ_OPER_INC_MEDIAN_EST">"c1689"</definedName>
    <definedName name="IQ_OPER_INC_MEDIAN_EST_REUT">"c5341"</definedName>
    <definedName name="IQ_OPER_INC_NUM_EST">"c1692"</definedName>
    <definedName name="IQ_OPER_INC_NUM_EST_REUT">"c5344"</definedName>
    <definedName name="IQ_OPER_INC_RE">"c6240"</definedName>
    <definedName name="IQ_OPER_INC_REIT">"c853"</definedName>
    <definedName name="IQ_OPER_INC_STDDEV_EST">"c1693"</definedName>
    <definedName name="IQ_OPER_INC_STDDEV_EST_REUT">"c5345"</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ABLE_END_OS">"c5804"</definedName>
    <definedName name="IQ_OPTIONS_EXERCISED">"c2116"</definedName>
    <definedName name="IQ_OPTIONS_GRANTED">"c2673"</definedName>
    <definedName name="IQ_OPTIONS_ISSUED">"c857"</definedName>
    <definedName name="IQ_OPTIONS_STRIKE_PRICE_BEG_OS">"c5805"</definedName>
    <definedName name="IQ_OPTIONS_STRIKE_PRICE_CANCELLED">"c5807"</definedName>
    <definedName name="IQ_OPTIONS_STRIKE_PRICE_EXERCISABLE">"c5808"</definedName>
    <definedName name="IQ_OPTIONS_STRIKE_PRICE_EXERCISED">"c5806"</definedName>
    <definedName name="IQ_OPTIONS_STRIKE_PRICE_GRANTED">"c2678"</definedName>
    <definedName name="IQ_OPTIONS_STRIKE_PRICE_OS">"c2677"</definedName>
    <definedName name="IQ_ORDER_BACKLOG">"c2090"</definedName>
    <definedName name="IQ_OTHER_ADJUST_GROSS_LOANS">"c859"</definedName>
    <definedName name="IQ_OTHER_AMORT">"c5563"</definedName>
    <definedName name="IQ_OTHER_AMORT_BNK">"c5565"</definedName>
    <definedName name="IQ_OTHER_AMORT_BR">"c5566"</definedName>
    <definedName name="IQ_OTHER_AMORT_FIN">"c5567"</definedName>
    <definedName name="IQ_OTHER_AMORT_INS">"c5568"</definedName>
    <definedName name="IQ_OTHER_AMORT_RE">"c6287"</definedName>
    <definedName name="IQ_OTHER_AMORT_REIT">"c5569"</definedName>
    <definedName name="IQ_OTHER_AMORT_UTI">"c5570"</definedName>
    <definedName name="IQ_OTHER_ASSETS">"c860"</definedName>
    <definedName name="IQ_OTHER_ASSETS_BNK">"c861"</definedName>
    <definedName name="IQ_OTHER_ASSETS_BR">"c862"</definedName>
    <definedName name="IQ_OTHER_ASSETS_FIN">"c863"</definedName>
    <definedName name="IQ_OTHER_ASSETS_INS">"c864"</definedName>
    <definedName name="IQ_OTHER_ASSETS_RE">"c6241"</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"c6242"</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INS">"C6021"</definedName>
    <definedName name="IQ_OTHER_CL_SUPPL_RE">"c6243"</definedName>
    <definedName name="IQ_OTHER_CL_SUPPL_REIT">"c882"</definedName>
    <definedName name="IQ_OTHER_CL_SUPPL_UTI">"c883"</definedName>
    <definedName name="IQ_OTHER_CL_UTI">"c884"</definedName>
    <definedName name="IQ_OTHER_CURRENT_ASSETS">"c1403"</definedName>
    <definedName name="IQ_OTHER_CURRENT_LIAB">"c1404"</definedName>
    <definedName name="IQ_OTHER_DEBT">"c2507"</definedName>
    <definedName name="IQ_OTHER_DEBT_PCT">"c2508"</definedName>
    <definedName name="IQ_OTHER_DEP">"c885"</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"c6244"</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"c6245"</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"c6246"</definedName>
    <definedName name="IQ_OTHER_FINANCE_ACT_SUPPL_REIT">"c904"</definedName>
    <definedName name="IQ_OTHER_FINANCE_ACT_SUPPL_UTI">"c905"</definedName>
    <definedName name="IQ_OTHER_FINANCE_ACT_UTI">"c906"</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"c6247"</definedName>
    <definedName name="IQ_OTHER_INTAN_REIT">"c912"</definedName>
    <definedName name="IQ_OTHER_INTAN_UTI">"c913"</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"c6248"</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"c6249"</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"c6250"</definedName>
    <definedName name="IQ_OTHER_LIAB_LT_REIT">"c940"</definedName>
    <definedName name="IQ_OTHER_LIAB_LT_UTI">"c941"</definedName>
    <definedName name="IQ_OTHER_LIAB_RE">"c6251"</definedName>
    <definedName name="IQ_OTHER_LIAB_REIT">"c942"</definedName>
    <definedName name="IQ_OTHER_LIAB_UTI">"c943"</definedName>
    <definedName name="IQ_OTHER_LIAB_WRITTEN">"c944"</definedName>
    <definedName name="IQ_OTHER_LOANS">"c945"</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"c6252"</definedName>
    <definedName name="IQ_OTHER_LT_ASSETS_REIT">"c951"</definedName>
    <definedName name="IQ_OTHER_LT_ASSETS_UTI">"c952"</definedName>
    <definedName name="IQ_OTHER_NET">"c1453"</definedName>
    <definedName name="IQ_OTHER_NON_INT_EXP">"c953"</definedName>
    <definedName name="IQ_OTHER_NON_INT_EXP_TOTAL">"c954"</definedName>
    <definedName name="IQ_OTHER_NON_INT_INC">"c955"</definedName>
    <definedName name="IQ_OTHER_NON_OPER_EXP">"c956"</definedName>
    <definedName name="IQ_OTHER_NON_OPER_EXP_BR">"c957"</definedName>
    <definedName name="IQ_OTHER_NON_OPER_EXP_FIN">"c958"</definedName>
    <definedName name="IQ_OTHER_NON_OPER_EXP_INS">"c959"</definedName>
    <definedName name="IQ_OTHER_NON_OPER_EXP_RE">"c6253"</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"c6254"</definedName>
    <definedName name="IQ_OTHER_NON_OPER_EXP_SUPPL_REIT">"c965"</definedName>
    <definedName name="IQ_OTHER_NON_OPER_EXP_SUPPL_UTI">"c966"</definedName>
    <definedName name="IQ_OTHER_NON_OPER_EXP_UTI">"c967"</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"c6255"</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"c6256"</definedName>
    <definedName name="IQ_OTHER_OPER_REIT">"c993"</definedName>
    <definedName name="IQ_OTHER_OPER_SUPPL_BR">"c994"</definedName>
    <definedName name="IQ_OTHER_OPER_SUPPL_FIN">"c995"</definedName>
    <definedName name="IQ_OTHER_OPER_SUPPL_INS">"c996"</definedName>
    <definedName name="IQ_OTHER_OPER_SUPPL_RE">"c6257"</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"c6258"</definedName>
    <definedName name="IQ_OTHER_OPER_TOT_REIT">"c1003"</definedName>
    <definedName name="IQ_OTHER_OPER_TOT_UTI">"c1004"</definedName>
    <definedName name="IQ_OTHER_OPER_UTI">"c1005"</definedName>
    <definedName name="IQ_OTHER_OPTIONS_BEG_OS">"c2686"</definedName>
    <definedName name="IQ_OTHER_OPTIONS_CANCELLED">"c2689"</definedName>
    <definedName name="IQ_OTHER_OPTIONS_END_OS">"c2690"</definedName>
    <definedName name="IQ_OTHER_OPTIONS_EXERCISABLE_END_OS">"c5814"</definedName>
    <definedName name="IQ_OTHER_OPTIONS_EXERCISED">"c2688"</definedName>
    <definedName name="IQ_OTHER_OPTIONS_GRANTED">"c2687"</definedName>
    <definedName name="IQ_OTHER_OPTIONS_STRIKE_PRICE_BEG_OS">"c5815"</definedName>
    <definedName name="IQ_OTHER_OPTIONS_STRIKE_PRICE_CANCELLED">"c5817"</definedName>
    <definedName name="IQ_OTHER_OPTIONS_STRIKE_PRICE_EXERCISABLE">"c5818"</definedName>
    <definedName name="IQ_OTHER_OPTIONS_STRIKE_PRICE_EXERCISED">"c5816"</definedName>
    <definedName name="IQ_OTHER_OPTIONS_STRIKE_PRICE_OS">"c2691"</definedName>
    <definedName name="IQ_OTHER_OUTSTANDING_BS_DATE">"c1972"</definedName>
    <definedName name="IQ_OTHER_OUTSTANDING_FILING_DATE">"c1974"</definedName>
    <definedName name="IQ_OTHER_PC_WRITTEN">"c1006"</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"c6259"</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"c6260"</definedName>
    <definedName name="IQ_OTHER_REV_SUPPL_REIT">"c1019"</definedName>
    <definedName name="IQ_OTHER_REV_SUPPL_UTI">"c1020"</definedName>
    <definedName name="IQ_OTHER_REV_UTI">"c1021"</definedName>
    <definedName name="IQ_OTHER_REVENUE">"c1410"</definedName>
    <definedName name="IQ_OTHER_STRIKE_PRICE_GRANTED">"c2692"</definedName>
    <definedName name="IQ_OTHER_UNDRAWN">"c2522"</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"c6282"</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"c6281"</definedName>
    <definedName name="IQ_OTHER_UNUSUAL_SUPPL_REIT">"c1499"</definedName>
    <definedName name="IQ_OTHER_UNUSUAL_SUPPL_UTI">"c1500"</definedName>
    <definedName name="IQ_OTHER_UNUSUAL_UTI">"c1565"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STANDING_BS_DATE">"c2128"</definedName>
    <definedName name="IQ_OUTSTANDING_FILING_DATE">"c2127"</definedName>
    <definedName name="IQ_PART_TIME">"c1024"</definedName>
    <definedName name="IQ_PAY_ACCRUED">"c1457"</definedName>
    <definedName name="IQ_PAYOUT_RATIO">"c1900"</definedName>
    <definedName name="IQ_PBV">"c1025"</definedName>
    <definedName name="IQ_PBV_AVG">"c1026"</definedName>
    <definedName name="IQ_PC_EARNED">"c2749"</definedName>
    <definedName name="IQ_PC_GAAP_COMBINED_RATIO">"c2781"</definedName>
    <definedName name="IQ_PC_GAAP_COMBINED_RATIO_EXCL_CL">"c2782"</definedName>
    <definedName name="IQ_PC_GAAP_EXPENSE_RATIO">"c2780"</definedName>
    <definedName name="IQ_PC_GAAP_LOSS">"c2779"</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"c1027"</definedName>
    <definedName name="IQ_PE_EXCL">"c1028"</definedName>
    <definedName name="IQ_PE_EXCL_AVG">"c1029"</definedName>
    <definedName name="IQ_PE_EXCL_FWD">"c1030"</definedName>
    <definedName name="IQ_PE_EXCL_FWD_REUT">"c4049"</definedName>
    <definedName name="IQ_PE_NORMALIZED">"c2207"</definedName>
    <definedName name="IQ_PE_RATIO">"c1610"</definedName>
    <definedName name="IQ_PEG_FWD">"c1863"</definedName>
    <definedName name="IQ_PEG_FWD_REUT">"c4052"</definedName>
    <definedName name="IQ_PENSION">"c1031"</definedName>
    <definedName name="IQ_PENSION_ACCRUED_LIAB">"c3134"</definedName>
    <definedName name="IQ_PENSION_ACCRUED_LIAB_DOM">"c3132"</definedName>
    <definedName name="IQ_PENSION_ACCRUED_LIAB_FOREIGN">"c3133"</definedName>
    <definedName name="IQ_PENSION_ACCUM_OTHER_CI">"c3140"</definedName>
    <definedName name="IQ_PENSION_ACCUM_OTHER_CI_DOM">"c3138"</definedName>
    <definedName name="IQ_PENSION_ACCUM_OTHER_CI_FOREIGN">"c3139"</definedName>
    <definedName name="IQ_PENSION_ACCUMULATED_OBLIGATION">"c3570"</definedName>
    <definedName name="IQ_PENSION_ACCUMULATED_OBLIGATION_DOMESTIC">"c3568"</definedName>
    <definedName name="IQ_PENSION_ACCUMULATED_OBLIGATION_FOREIGN">"c3569"</definedName>
    <definedName name="IQ_PENSION_ACT_NEXT">"c5738"</definedName>
    <definedName name="IQ_PENSION_ACT_NEXT_DOM">"c5736"</definedName>
    <definedName name="IQ_PENSION_ACT_NEXT_FOREIGN">"c5737"</definedName>
    <definedName name="IQ_PENSION_AMT_RECOG_NEXT_DOM">"c5745"</definedName>
    <definedName name="IQ_PENSION_AMT_RECOG_NEXT_FOREIGN">"c5746"</definedName>
    <definedName name="IQ_PENSION_AMT_RECOG_PERIOD">"c5747"</definedName>
    <definedName name="IQ_PENSION_ASSETS">"c3182"</definedName>
    <definedName name="IQ_PENSION_ASSETS_ACQ">"c3173"</definedName>
    <definedName name="IQ_PENSION_ASSETS_ACQ_DOM">"c3171"</definedName>
    <definedName name="IQ_PENSION_ASSETS_ACQ_FOREIGN">"c3172"</definedName>
    <definedName name="IQ_PENSION_ASSETS_ACTUAL_RETURN">"c3158"</definedName>
    <definedName name="IQ_PENSION_ASSETS_ACTUAL_RETURN_DOM">"c3156"</definedName>
    <definedName name="IQ_PENSION_ASSETS_ACTUAL_RETURN_FOREIGN">"c3157"</definedName>
    <definedName name="IQ_PENSION_ASSETS_BEG">"c3155"</definedName>
    <definedName name="IQ_PENSION_ASSETS_BEG_DOM">"c3153"</definedName>
    <definedName name="IQ_PENSION_ASSETS_BEG_FOREIGN">"c3154"</definedName>
    <definedName name="IQ_PENSION_ASSETS_BENEFITS_PAID">"c3167"</definedName>
    <definedName name="IQ_PENSION_ASSETS_BENEFITS_PAID_DOM">"c3165"</definedName>
    <definedName name="IQ_PENSION_ASSETS_BENEFITS_PAID_FOREIGN">"c3166"</definedName>
    <definedName name="IQ_PENSION_ASSETS_CURTAIL">"c3176"</definedName>
    <definedName name="IQ_PENSION_ASSETS_CURTAIL_DOM">"c3174"</definedName>
    <definedName name="IQ_PENSION_ASSETS_CURTAIL_FOREIGN">"c3175"</definedName>
    <definedName name="IQ_PENSION_ASSETS_DOM">"c3180"</definedName>
    <definedName name="IQ_PENSION_ASSETS_EMPLOYER_CONTRIBUTIONS">"c3161"</definedName>
    <definedName name="IQ_PENSION_ASSETS_EMPLOYER_CONTRIBUTIONS_DOM">"c3159"</definedName>
    <definedName name="IQ_PENSION_ASSETS_EMPLOYER_CONTRIBUTIONS_FOREIGN">"c3160"</definedName>
    <definedName name="IQ_PENSION_ASSETS_FOREIGN">"c3181"</definedName>
    <definedName name="IQ_PENSION_ASSETS_FX_ADJ">"c3170"</definedName>
    <definedName name="IQ_PENSION_ASSETS_FX_ADJ_DOM">"c3168"</definedName>
    <definedName name="IQ_PENSION_ASSETS_FX_ADJ_FOREIGN">"c3169"</definedName>
    <definedName name="IQ_PENSION_ASSETS_OTHER_PLAN_ADJ">"c3179"</definedName>
    <definedName name="IQ_PENSION_ASSETS_OTHER_PLAN_ADJ_DOM">"c3177"</definedName>
    <definedName name="IQ_PENSION_ASSETS_OTHER_PLAN_ADJ_FOREIGN">"c3178"</definedName>
    <definedName name="IQ_PENSION_ASSETS_PARTICIP_CONTRIBUTIONS">"c3164"</definedName>
    <definedName name="IQ_PENSION_ASSETS_PARTICIP_CONTRIBUTIONS_DOM">"c3162"</definedName>
    <definedName name="IQ_PENSION_ASSETS_PARTICIP_CONTRIBUTIONS_FOREIGN">"c3163"</definedName>
    <definedName name="IQ_PENSION_BENEFIT_INFO_DATE">"c3230"</definedName>
    <definedName name="IQ_PENSION_BENEFIT_INFO_DATE_DOM">"c3228"</definedName>
    <definedName name="IQ_PENSION_BENEFIT_INFO_DATE_FOREIGN">"c3229"</definedName>
    <definedName name="IQ_PENSION_BREAKDOWN_EQ">"c3101"</definedName>
    <definedName name="IQ_PENSION_BREAKDOWN_EQ_DOM">"c3099"</definedName>
    <definedName name="IQ_PENSION_BREAKDOWN_EQ_FOREIGN">"c3100"</definedName>
    <definedName name="IQ_PENSION_BREAKDOWN_FI">"c3104"</definedName>
    <definedName name="IQ_PENSION_BREAKDOWN_FI_DOM">"c3102"</definedName>
    <definedName name="IQ_PENSION_BREAKDOWN_FI_FOREIGN">"c3103"</definedName>
    <definedName name="IQ_PENSION_BREAKDOWN_OTHER">"c3110"</definedName>
    <definedName name="IQ_PENSION_BREAKDOWN_OTHER_DOM">"c3108"</definedName>
    <definedName name="IQ_PENSION_BREAKDOWN_OTHER_FOREIGN">"c3109"</definedName>
    <definedName name="IQ_PENSION_BREAKDOWN_PCT_EQ">"c3089"</definedName>
    <definedName name="IQ_PENSION_BREAKDOWN_PCT_EQ_DOM">"c3087"</definedName>
    <definedName name="IQ_PENSION_BREAKDOWN_PCT_EQ_FOREIGN">"c3088"</definedName>
    <definedName name="IQ_PENSION_BREAKDOWN_PCT_FI">"c3092"</definedName>
    <definedName name="IQ_PENSION_BREAKDOWN_PCT_FI_DOM">"c3090"</definedName>
    <definedName name="IQ_PENSION_BREAKDOWN_PCT_FI_FOREIGN">"c3091"</definedName>
    <definedName name="IQ_PENSION_BREAKDOWN_PCT_OTHER">"c3098"</definedName>
    <definedName name="IQ_PENSION_BREAKDOWN_PCT_OTHER_DOM">"c3096"</definedName>
    <definedName name="IQ_PENSION_BREAKDOWN_PCT_OTHER_FOREIGN">"c3097"</definedName>
    <definedName name="IQ_PENSION_BREAKDOWN_PCT_RE">"c3095"</definedName>
    <definedName name="IQ_PENSION_BREAKDOWN_PCT_RE_DOM">"c3093"</definedName>
    <definedName name="IQ_PENSION_BREAKDOWN_PCT_RE_FOREIGN">"c3094"</definedName>
    <definedName name="IQ_PENSION_BREAKDOWN_RE">"c3107"</definedName>
    <definedName name="IQ_PENSION_BREAKDOWN_RE_DOM">"c3105"</definedName>
    <definedName name="IQ_PENSION_BREAKDOWN_RE_FOREIGN">"c3106"</definedName>
    <definedName name="IQ_PENSION_CI_ACT">"c5723"</definedName>
    <definedName name="IQ_PENSION_CI_ACT_DOM">"c5721"</definedName>
    <definedName name="IQ_PENSION_CI_ACT_FOREIGN">"c5722"</definedName>
    <definedName name="IQ_PENSION_CI_NET_AMT_RECOG">"c5735"</definedName>
    <definedName name="IQ_PENSION_CI_NET_AMT_RECOG_DOM">"c5733"</definedName>
    <definedName name="IQ_PENSION_CI_NET_AMT_RECOG_FOREIGN">"c5734"</definedName>
    <definedName name="IQ_PENSION_CI_OTHER_MISC_ADJ">"c5732"</definedName>
    <definedName name="IQ_PENSION_CI_OTHER_MISC_ADJ_DOM">"c5730"</definedName>
    <definedName name="IQ_PENSION_CI_OTHER_MISC_ADJ_FOREIGN">"c5731"</definedName>
    <definedName name="IQ_PENSION_CI_PRIOR_SERVICE">"c5726"</definedName>
    <definedName name="IQ_PENSION_CI_PRIOR_SERVICE_DOM">"c5724"</definedName>
    <definedName name="IQ_PENSION_CI_PRIOR_SERVICE_FOREIGN">"c5725"</definedName>
    <definedName name="IQ_PENSION_CI_TRANSITION">"c5729"</definedName>
    <definedName name="IQ_PENSION_CI_TRANSITION_DOM">"c5727"</definedName>
    <definedName name="IQ_PENSION_CI_TRANSITION_FOREIGN">"c5728"</definedName>
    <definedName name="IQ_PENSION_CL">"c5753"</definedName>
    <definedName name="IQ_PENSION_CL_DOM">"c5751"</definedName>
    <definedName name="IQ_PENSION_CL_FOREIGN">"c5752"</definedName>
    <definedName name="IQ_PENSION_CONTRIBUTION_TOTAL_COST">"c3559"</definedName>
    <definedName name="IQ_PENSION_DISC_RATE_MAX">"c3236"</definedName>
    <definedName name="IQ_PENSION_DISC_RATE_MAX_DOM">"c3234"</definedName>
    <definedName name="IQ_PENSION_DISC_RATE_MAX_FOREIGN">"c3235"</definedName>
    <definedName name="IQ_PENSION_DISC_RATE_MIN">"c3233"</definedName>
    <definedName name="IQ_PENSION_DISC_RATE_MIN_DOM">"c3231"</definedName>
    <definedName name="IQ_PENSION_DISC_RATE_MIN_FOREIGN">"c3232"</definedName>
    <definedName name="IQ_PENSION_DISCOUNT_RATE_DOMESTIC">"c3573"</definedName>
    <definedName name="IQ_PENSION_DISCOUNT_RATE_FOREIGN">"c3574"</definedName>
    <definedName name="IQ_PENSION_EST_BENEFIT_1YR">"c3113"</definedName>
    <definedName name="IQ_PENSION_EST_BENEFIT_1YR_DOM">"c3111"</definedName>
    <definedName name="IQ_PENSION_EST_BENEFIT_1YR_FOREIGN">"c3112"</definedName>
    <definedName name="IQ_PENSION_EST_BENEFIT_2YR">"c3116"</definedName>
    <definedName name="IQ_PENSION_EST_BENEFIT_2YR_DOM">"c3114"</definedName>
    <definedName name="IQ_PENSION_EST_BENEFIT_2YR_FOREIGN">"c3115"</definedName>
    <definedName name="IQ_PENSION_EST_BENEFIT_3YR">"c3119"</definedName>
    <definedName name="IQ_PENSION_EST_BENEFIT_3YR_DOM">"c3117"</definedName>
    <definedName name="IQ_PENSION_EST_BENEFIT_3YR_FOREIGN">"c3118"</definedName>
    <definedName name="IQ_PENSION_EST_BENEFIT_4YR">"c3122"</definedName>
    <definedName name="IQ_PENSION_EST_BENEFIT_4YR_DOM">"c3120"</definedName>
    <definedName name="IQ_PENSION_EST_BENEFIT_4YR_FOREIGN">"c3121"</definedName>
    <definedName name="IQ_PENSION_EST_BENEFIT_5YR">"c3125"</definedName>
    <definedName name="IQ_PENSION_EST_BENEFIT_5YR_DOM">"c3123"</definedName>
    <definedName name="IQ_PENSION_EST_BENEFIT_5YR_FOREIGN">"c3124"</definedName>
    <definedName name="IQ_PENSION_EST_BENEFIT_AFTER5">"c3128"</definedName>
    <definedName name="IQ_PENSION_EST_BENEFIT_AFTER5_DOM">"c3126"</definedName>
    <definedName name="IQ_PENSION_EST_BENEFIT_AFTER5_FOREIGN">"c3127"</definedName>
    <definedName name="IQ_PENSION_EST_CONTRIBUTIONS_NEXTYR">"c3218"</definedName>
    <definedName name="IQ_PENSION_EST_CONTRIBUTIONS_NEXTYR_DOM">"c3216"</definedName>
    <definedName name="IQ_PENSION_EST_CONTRIBUTIONS_NEXTYR_FOREIGN">"c3217"</definedName>
    <definedName name="IQ_PENSION_EXP_RATE_RETURN_MAX">"c3248"</definedName>
    <definedName name="IQ_PENSION_EXP_RATE_RETURN_MAX_DOM">"c3246"</definedName>
    <definedName name="IQ_PENSION_EXP_RATE_RETURN_MAX_FOREIGN">"c3247"</definedName>
    <definedName name="IQ_PENSION_EXP_RATE_RETURN_MIN">"c3245"</definedName>
    <definedName name="IQ_PENSION_EXP_RATE_RETURN_MIN_DOM">"c3243"</definedName>
    <definedName name="IQ_PENSION_EXP_RATE_RETURN_MIN_FOREIGN">"c3244"</definedName>
    <definedName name="IQ_PENSION_EXP_RETURN_DOMESTIC">"c3571"</definedName>
    <definedName name="IQ_PENSION_EXP_RETURN_FOREIGN">"c3572"</definedName>
    <definedName name="IQ_PENSION_INTAN_ASSETS">"c3137"</definedName>
    <definedName name="IQ_PENSION_INTAN_ASSETS_DOM">"c3135"</definedName>
    <definedName name="IQ_PENSION_INTAN_ASSETS_FOREIGN">"c3136"</definedName>
    <definedName name="IQ_PENSION_INTEREST_COST">"c3582"</definedName>
    <definedName name="IQ_PENSION_INTEREST_COST_DOM">"c3580"</definedName>
    <definedName name="IQ_PENSION_INTEREST_COST_FOREIGN">"c3581"</definedName>
    <definedName name="IQ_PENSION_LT_ASSETS">"c5750"</definedName>
    <definedName name="IQ_PENSION_LT_ASSETS_DOM">"c5748"</definedName>
    <definedName name="IQ_PENSION_LT_ASSETS_FOREIGN">"c5749"</definedName>
    <definedName name="IQ_PENSION_LT_LIAB">"c5756"</definedName>
    <definedName name="IQ_PENSION_LT_LIAB_DOM">"c5754"</definedName>
    <definedName name="IQ_PENSION_LT_LIAB_FOREIGN">"c5755"</definedName>
    <definedName name="IQ_PENSION_NET_ASSET_RECOG">"c3152"</definedName>
    <definedName name="IQ_PENSION_NET_ASSET_RECOG_DOM">"c3150"</definedName>
    <definedName name="IQ_PENSION_NET_ASSET_RECOG_FOREIGN">"c3151"</definedName>
    <definedName name="IQ_PENSION_OBLIGATION_ACQ">"c3206"</definedName>
    <definedName name="IQ_PENSION_OBLIGATION_ACQ_DOM">"c3204"</definedName>
    <definedName name="IQ_PENSION_OBLIGATION_ACQ_FOREIGN">"c3205"</definedName>
    <definedName name="IQ_PENSION_OBLIGATION_ACTUARIAL_GAIN_LOSS">"c3197"</definedName>
    <definedName name="IQ_PENSION_OBLIGATION_ACTUARIAL_GAIN_LOSS_DOM">"c3195"</definedName>
    <definedName name="IQ_PENSION_OBLIGATION_ACTUARIAL_GAIN_LOSS_FOREIGN">"c3196"</definedName>
    <definedName name="IQ_PENSION_OBLIGATION_BEG">"c3185"</definedName>
    <definedName name="IQ_PENSION_OBLIGATION_BEG_DOM">"c3183"</definedName>
    <definedName name="IQ_PENSION_OBLIGATION_BEG_FOREIGN">"c3184"</definedName>
    <definedName name="IQ_PENSION_OBLIGATION_CURTAIL">"c3209"</definedName>
    <definedName name="IQ_PENSION_OBLIGATION_CURTAIL_DOM">"c3207"</definedName>
    <definedName name="IQ_PENSION_OBLIGATION_CURTAIL_FOREIGN">"c3208"</definedName>
    <definedName name="IQ_PENSION_OBLIGATION_EMPLOYEE_CONTRIBUTIONS">"c3194"</definedName>
    <definedName name="IQ_PENSION_OBLIGATION_EMPLOYEE_CONTRIBUTIONS_DOM">"c3192"</definedName>
    <definedName name="IQ_PENSION_OBLIGATION_EMPLOYEE_CONTRIBUTIONS_FOREIGN">"c3193"</definedName>
    <definedName name="IQ_PENSION_OBLIGATION_FX_ADJ">"c3203"</definedName>
    <definedName name="IQ_PENSION_OBLIGATION_FX_ADJ_DOM">"c3201"</definedName>
    <definedName name="IQ_PENSION_OBLIGATION_FX_ADJ_FOREIGN">"c3202"</definedName>
    <definedName name="IQ_PENSION_OBLIGATION_INTEREST_COST">"c3191"</definedName>
    <definedName name="IQ_PENSION_OBLIGATION_INTEREST_COST_DOM">"c3189"</definedName>
    <definedName name="IQ_PENSION_OBLIGATION_INTEREST_COST_FOREIGN">"c3190"</definedName>
    <definedName name="IQ_PENSION_OBLIGATION_OTHER_COST">"c3555"</definedName>
    <definedName name="IQ_PENSION_OBLIGATION_OTHER_COST_DOM">"c3553"</definedName>
    <definedName name="IQ_PENSION_OBLIGATION_OTHER_COST_FOREIGN">"c3554"</definedName>
    <definedName name="IQ_PENSION_OBLIGATION_OTHER_PLAN_ADJ">"c3212"</definedName>
    <definedName name="IQ_PENSION_OBLIGATION_OTHER_PLAN_ADJ_DOM">"c3210"</definedName>
    <definedName name="IQ_PENSION_OBLIGATION_OTHER_PLAN_ADJ_FOREIGN">"c3211"</definedName>
    <definedName name="IQ_PENSION_OBLIGATION_PAID">"c3200"</definedName>
    <definedName name="IQ_PENSION_OBLIGATION_PAID_DOM">"c3198"</definedName>
    <definedName name="IQ_PENSION_OBLIGATION_PAID_FOREIGN">"c3199"</definedName>
    <definedName name="IQ_PENSION_OBLIGATION_PROJECTED">"c3215"</definedName>
    <definedName name="IQ_PENSION_OBLIGATION_PROJECTED_DOM">"c3213"</definedName>
    <definedName name="IQ_PENSION_OBLIGATION_PROJECTED_FOREIGN">"c3214"</definedName>
    <definedName name="IQ_PENSION_OBLIGATION_ROA">"c3552"</definedName>
    <definedName name="IQ_PENSION_OBLIGATION_ROA_DOM">"c3550"</definedName>
    <definedName name="IQ_PENSION_OBLIGATION_ROA_FOREIGN">"c3551"</definedName>
    <definedName name="IQ_PENSION_OBLIGATION_SERVICE_COST">"c3188"</definedName>
    <definedName name="IQ_PENSION_OBLIGATION_SERVICE_COST_DOM">"c3186"</definedName>
    <definedName name="IQ_PENSION_OBLIGATION_SERVICE_COST_FOREIGN">"c3187"</definedName>
    <definedName name="IQ_PENSION_OBLIGATION_TOTAL_COST">"c3558"</definedName>
    <definedName name="IQ_PENSION_OBLIGATION_TOTAL_COST_DOM">"c3556"</definedName>
    <definedName name="IQ_PENSION_OBLIGATION_TOTAL_COST_FOREIGN">"c3557"</definedName>
    <definedName name="IQ_PENSION_OTHER">"c3143"</definedName>
    <definedName name="IQ_PENSION_OTHER_ADJ">"c3149"</definedName>
    <definedName name="IQ_PENSION_OTHER_ADJ_DOM">"c3147"</definedName>
    <definedName name="IQ_PENSION_OTHER_ADJ_FOREIGN">"c3148"</definedName>
    <definedName name="IQ_PENSION_OTHER_DOM">"c3141"</definedName>
    <definedName name="IQ_PENSION_OTHER_FOREIGN">"c3142"</definedName>
    <definedName name="IQ_PENSION_PBO_ASSUMED_RATE_RET_MAX">"c3254"</definedName>
    <definedName name="IQ_PENSION_PBO_ASSUMED_RATE_RET_MAX_DOM">"c3252"</definedName>
    <definedName name="IQ_PENSION_PBO_ASSUMED_RATE_RET_MAX_FOREIGN">"c3253"</definedName>
    <definedName name="IQ_PENSION_PBO_ASSUMED_RATE_RET_MIN">"c3251"</definedName>
    <definedName name="IQ_PENSION_PBO_ASSUMED_RATE_RET_MIN_DOM">"c3249"</definedName>
    <definedName name="IQ_PENSION_PBO_ASSUMED_RATE_RET_MIN_FOREIGN">"c3250"</definedName>
    <definedName name="IQ_PENSION_PBO_RATE_COMP_INCREASE_MAX">"c3260"</definedName>
    <definedName name="IQ_PENSION_PBO_RATE_COMP_INCREASE_MAX_DOM">"c3258"</definedName>
    <definedName name="IQ_PENSION_PBO_RATE_COMP_INCREASE_MAX_FOREIGN">"c3259"</definedName>
    <definedName name="IQ_PENSION_PBO_RATE_COMP_INCREASE_MIN">"c3257"</definedName>
    <definedName name="IQ_PENSION_PBO_RATE_COMP_INCREASE_MIN_DOM">"c3255"</definedName>
    <definedName name="IQ_PENSION_PBO_RATE_COMP_INCREASE_MIN_FOREIGN">"c3256"</definedName>
    <definedName name="IQ_PENSION_PREPAID_COST">"c3131"</definedName>
    <definedName name="IQ_PENSION_PREPAID_COST_DOM">"c3129"</definedName>
    <definedName name="IQ_PENSION_PREPAID_COST_FOREIGN">"c3130"</definedName>
    <definedName name="IQ_PENSION_PRIOR_SERVICE_NEXT">"c5741"</definedName>
    <definedName name="IQ_PENSION_PRIOR_SERVICE_NEXT_DOM">"c5739"</definedName>
    <definedName name="IQ_PENSION_PRIOR_SERVICE_NEXT_FOREIGN">"c5740"</definedName>
    <definedName name="IQ_PENSION_PROJECTED_OBLIGATION">"c3566"</definedName>
    <definedName name="IQ_PENSION_PROJECTED_OBLIGATION_DOMESTIC">"c3564"</definedName>
    <definedName name="IQ_PENSION_PROJECTED_OBLIGATION_FOREIGN">"c3565"</definedName>
    <definedName name="IQ_PENSION_QUART_ADDL_CONTRIBUTIONS_EXP">"c3224"</definedName>
    <definedName name="IQ_PENSION_QUART_ADDL_CONTRIBUTIONS_EXP_DOM">"c3222"</definedName>
    <definedName name="IQ_PENSION_QUART_ADDL_CONTRIBUTIONS_EXP_FOREIGN">"c3223"</definedName>
    <definedName name="IQ_PENSION_QUART_EMPLOYER_CONTRIBUTIONS">"c3221"</definedName>
    <definedName name="IQ_PENSION_QUART_EMPLOYER_CONTRIBUTIONS_DOM">"c3219"</definedName>
    <definedName name="IQ_PENSION_QUART_EMPLOYER_CONTRIBUTIONS_FOREIGN">"c3220"</definedName>
    <definedName name="IQ_PENSION_RATE_COMP_GROWTH_DOMESTIC">"c3575"</definedName>
    <definedName name="IQ_PENSION_RATE_COMP_GROWTH_FOREIGN">"c3576"</definedName>
    <definedName name="IQ_PENSION_RATE_COMP_INCREASE_MAX">"c3242"</definedName>
    <definedName name="IQ_PENSION_RATE_COMP_INCREASE_MAX_DOM">"c3240"</definedName>
    <definedName name="IQ_PENSION_RATE_COMP_INCREASE_MAX_FOREIGN">"c3241"</definedName>
    <definedName name="IQ_PENSION_RATE_COMP_INCREASE_MIN">"c3239"</definedName>
    <definedName name="IQ_PENSION_RATE_COMP_INCREASE_MIN_DOM">"c3237"</definedName>
    <definedName name="IQ_PENSION_RATE_COMP_INCREASE_MIN_FOREIGN">"c3238"</definedName>
    <definedName name="IQ_PENSION_SERVICE_COST">"c3579"</definedName>
    <definedName name="IQ_PENSION_SERVICE_COST_DOM">"c3577"</definedName>
    <definedName name="IQ_PENSION_SERVICE_COST_FOREIGN">"c3578"</definedName>
    <definedName name="IQ_PENSION_TOTAL_ASSETS">"c3563"</definedName>
    <definedName name="IQ_PENSION_TOTAL_ASSETS_DOMESTIC">"c3561"</definedName>
    <definedName name="IQ_PENSION_TOTAL_ASSETS_FOREIGN">"c3562"</definedName>
    <definedName name="IQ_PENSION_TOTAL_EXP">"c3560"</definedName>
    <definedName name="IQ_PENSION_TRANSITION_NEXT">"c5744"</definedName>
    <definedName name="IQ_PENSION_TRANSITION_NEXT_DOM">"c5742"</definedName>
    <definedName name="IQ_PENSION_TRANSITION_NEXT_FOREIGN">"c5743"</definedName>
    <definedName name="IQ_PENSION_UNFUNDED_ADDL_MIN_LIAB">"c3227"</definedName>
    <definedName name="IQ_PENSION_UNFUNDED_ADDL_MIN_LIAB_DOM">"c3225"</definedName>
    <definedName name="IQ_PENSION_UNFUNDED_ADDL_MIN_LIAB_FOREIGN">"c3226"</definedName>
    <definedName name="IQ_PENSION_UNRECOG_PRIOR">"c3146"</definedName>
    <definedName name="IQ_PENSION_UNRECOG_PRIOR_DOM">"c3144"</definedName>
    <definedName name="IQ_PENSION_UNRECOG_PRIOR_FOREIGN">"c3145"</definedName>
    <definedName name="IQ_PENSION_UV_LIAB">"c3567"</definedName>
    <definedName name="IQ_PERCENT_CHANGE_EST_5YR_GROWTH_RATE_12MONTHS">"c1852"</definedName>
    <definedName name="IQ_PERCENT_CHANGE_EST_5YR_GROWTH_RATE_12MONTHS_REUT">"c3959"</definedName>
    <definedName name="IQ_PERCENT_CHANGE_EST_5YR_GROWTH_RATE_18MONTHS">"c1853"</definedName>
    <definedName name="IQ_PERCENT_CHANGE_EST_5YR_GROWTH_RATE_18MONTHS_REUT">"c3960"</definedName>
    <definedName name="IQ_PERCENT_CHANGE_EST_5YR_GROWTH_RATE_3MONTHS">"c1849"</definedName>
    <definedName name="IQ_PERCENT_CHANGE_EST_5YR_GROWTH_RATE_3MONTHS_REUT">"c3956"</definedName>
    <definedName name="IQ_PERCENT_CHANGE_EST_5YR_GROWTH_RATE_6MONTHS">"c1850"</definedName>
    <definedName name="IQ_PERCENT_CHANGE_EST_5YR_GROWTH_RATE_6MONTHS_REUT">"c3957"</definedName>
    <definedName name="IQ_PERCENT_CHANGE_EST_5YR_GROWTH_RATE_9MONTHS">"c1851"</definedName>
    <definedName name="IQ_PERCENT_CHANGE_EST_5YR_GROWTH_RATE_9MONTHS_REUT">"c3958"</definedName>
    <definedName name="IQ_PERCENT_CHANGE_EST_5YR_GROWTH_RATE_DAY">"c1846"</definedName>
    <definedName name="IQ_PERCENT_CHANGE_EST_5YR_GROWTH_RATE_DAY_REUT">"c3954"</definedName>
    <definedName name="IQ_PERCENT_CHANGE_EST_5YR_GROWTH_RATE_MONTH">"c1848"</definedName>
    <definedName name="IQ_PERCENT_CHANGE_EST_5YR_GROWTH_RATE_MONTH_REUT">"c3955"</definedName>
    <definedName name="IQ_PERCENT_CHANGE_EST_5YR_GROWTH_RATE_WEEK">"c1847"</definedName>
    <definedName name="IQ_PERCENT_CHANGE_EST_5YR_GROWTH_RATE_WEEK_REUT">"c5435"</definedName>
    <definedName name="IQ_PERCENT_CHANGE_EST_CFPS_12MONTHS">"c1812"</definedName>
    <definedName name="IQ_PERCENT_CHANGE_EST_CFPS_12MONTHS_REUT">"c3924"</definedName>
    <definedName name="IQ_PERCENT_CHANGE_EST_CFPS_18MONTHS">"c1813"</definedName>
    <definedName name="IQ_PERCENT_CHANGE_EST_CFPS_18MONTHS_REUT">"c3925"</definedName>
    <definedName name="IQ_PERCENT_CHANGE_EST_CFPS_3MONTHS">"c1809"</definedName>
    <definedName name="IQ_PERCENT_CHANGE_EST_CFPS_3MONTHS_REUT">"c3921"</definedName>
    <definedName name="IQ_PERCENT_CHANGE_EST_CFPS_6MONTHS">"c1810"</definedName>
    <definedName name="IQ_PERCENT_CHANGE_EST_CFPS_6MONTHS_REUT">"c3922"</definedName>
    <definedName name="IQ_PERCENT_CHANGE_EST_CFPS_9MONTHS">"c1811"</definedName>
    <definedName name="IQ_PERCENT_CHANGE_EST_CFPS_9MONTHS_REUT">"c3923"</definedName>
    <definedName name="IQ_PERCENT_CHANGE_EST_CFPS_DAY">"c1806"</definedName>
    <definedName name="IQ_PERCENT_CHANGE_EST_CFPS_DAY_REUT">"c3919"</definedName>
    <definedName name="IQ_PERCENT_CHANGE_EST_CFPS_MONTH">"c1808"</definedName>
    <definedName name="IQ_PERCENT_CHANGE_EST_CFPS_MONTH_REUT">"c3920"</definedName>
    <definedName name="IQ_PERCENT_CHANGE_EST_CFPS_WEEK">"c1807"</definedName>
    <definedName name="IQ_PERCENT_CHANGE_EST_CFPS_WEEK_REUT">"c3962"</definedName>
    <definedName name="IQ_PERCENT_CHANGE_EST_DPS_12MONTHS">"c1820"</definedName>
    <definedName name="IQ_PERCENT_CHANGE_EST_DPS_12MONTHS_REUT">"c3931"</definedName>
    <definedName name="IQ_PERCENT_CHANGE_EST_DPS_18MONTHS">"c1821"</definedName>
    <definedName name="IQ_PERCENT_CHANGE_EST_DPS_18MONTHS_REUT">"c3932"</definedName>
    <definedName name="IQ_PERCENT_CHANGE_EST_DPS_3MONTHS">"c1817"</definedName>
    <definedName name="IQ_PERCENT_CHANGE_EST_DPS_3MONTHS_REUT">"c3928"</definedName>
    <definedName name="IQ_PERCENT_CHANGE_EST_DPS_6MONTHS">"c1818"</definedName>
    <definedName name="IQ_PERCENT_CHANGE_EST_DPS_6MONTHS_REUT">"c3929"</definedName>
    <definedName name="IQ_PERCENT_CHANGE_EST_DPS_9MONTHS">"c1819"</definedName>
    <definedName name="IQ_PERCENT_CHANGE_EST_DPS_9MONTHS_REUT">"c3930"</definedName>
    <definedName name="IQ_PERCENT_CHANGE_EST_DPS_DAY">"c1814"</definedName>
    <definedName name="IQ_PERCENT_CHANGE_EST_DPS_DAY_REUT">"c3926"</definedName>
    <definedName name="IQ_PERCENT_CHANGE_EST_DPS_MONTH">"c1816"</definedName>
    <definedName name="IQ_PERCENT_CHANGE_EST_DPS_MONTH_REUT">"c3927"</definedName>
    <definedName name="IQ_PERCENT_CHANGE_EST_DPS_WEEK">"c1815"</definedName>
    <definedName name="IQ_PERCENT_CHANGE_EST_DPS_WEEK_REUT">"c3963"</definedName>
    <definedName name="IQ_PERCENT_CHANGE_EST_EBITDA_12MONTHS">"c1804"</definedName>
    <definedName name="IQ_PERCENT_CHANGE_EST_EBITDA_12MONTHS_REUT">"c3917"</definedName>
    <definedName name="IQ_PERCENT_CHANGE_EST_EBITDA_18MONTHS">"c1805"</definedName>
    <definedName name="IQ_PERCENT_CHANGE_EST_EBITDA_18MONTHS_REUT">"c3918"</definedName>
    <definedName name="IQ_PERCENT_CHANGE_EST_EBITDA_3MONTHS">"c1801"</definedName>
    <definedName name="IQ_PERCENT_CHANGE_EST_EBITDA_3MONTHS_REUT">"c3914"</definedName>
    <definedName name="IQ_PERCENT_CHANGE_EST_EBITDA_6MONTHS">"c1802"</definedName>
    <definedName name="IQ_PERCENT_CHANGE_EST_EBITDA_6MONTHS_REUT">"c3915"</definedName>
    <definedName name="IQ_PERCENT_CHANGE_EST_EBITDA_9MONTHS">"c1803"</definedName>
    <definedName name="IQ_PERCENT_CHANGE_EST_EBITDA_9MONTHS_REUT">"c3916"</definedName>
    <definedName name="IQ_PERCENT_CHANGE_EST_EBITDA_DAY">"c1798"</definedName>
    <definedName name="IQ_PERCENT_CHANGE_EST_EBITDA_DAY_REUT">"c3912"</definedName>
    <definedName name="IQ_PERCENT_CHANGE_EST_EBITDA_MONTH">"c1800"</definedName>
    <definedName name="IQ_PERCENT_CHANGE_EST_EBITDA_MONTH_REUT">"c3913"</definedName>
    <definedName name="IQ_PERCENT_CHANGE_EST_EBITDA_WEEK">"c1799"</definedName>
    <definedName name="IQ_PERCENT_CHANGE_EST_EBITDA_WEEK_REUT">"c3961"</definedName>
    <definedName name="IQ_PERCENT_CHANGE_EST_EPS_12MONTHS">"c1788"</definedName>
    <definedName name="IQ_PERCENT_CHANGE_EST_EPS_12MONTHS_REUT">"c3902"</definedName>
    <definedName name="IQ_PERCENT_CHANGE_EST_EPS_18MONTHS">"c1789"</definedName>
    <definedName name="IQ_PERCENT_CHANGE_EST_EPS_18MONTHS_REUT">"c3903"</definedName>
    <definedName name="IQ_PERCENT_CHANGE_EST_EPS_3MONTHS">"c1785"</definedName>
    <definedName name="IQ_PERCENT_CHANGE_EST_EPS_3MONTHS_REUT">"c3899"</definedName>
    <definedName name="IQ_PERCENT_CHANGE_EST_EPS_6MONTHS">"c1786"</definedName>
    <definedName name="IQ_PERCENT_CHANGE_EST_EPS_6MONTHS_REUT">"c3900"</definedName>
    <definedName name="IQ_PERCENT_CHANGE_EST_EPS_9MONTHS">"c1787"</definedName>
    <definedName name="IQ_PERCENT_CHANGE_EST_EPS_9MONTHS_REUT">"c3901"</definedName>
    <definedName name="IQ_PERCENT_CHANGE_EST_EPS_DAY">"c1782"</definedName>
    <definedName name="IQ_PERCENT_CHANGE_EST_EPS_DAY_REUT">"c3896"</definedName>
    <definedName name="IQ_PERCENT_CHANGE_EST_EPS_MONTH">"c1784"</definedName>
    <definedName name="IQ_PERCENT_CHANGE_EST_EPS_MONTH_REUT">"c3898"</definedName>
    <definedName name="IQ_PERCENT_CHANGE_EST_EPS_WEEK">"c1783"</definedName>
    <definedName name="IQ_PERCENT_CHANGE_EST_EPS_WEEK_REUT">"c3897"</definedName>
    <definedName name="IQ_PERCENT_CHANGE_EST_FFO_12MONTHS">"c1828"</definedName>
    <definedName name="IQ_PERCENT_CHANGE_EST_FFO_12MONTHS_REUT">"c3938"</definedName>
    <definedName name="IQ_PERCENT_CHANGE_EST_FFO_18MONTHS">"c1829"</definedName>
    <definedName name="IQ_PERCENT_CHANGE_EST_FFO_18MONTHS_REUT">"c3939"</definedName>
    <definedName name="IQ_PERCENT_CHANGE_EST_FFO_3MONTHS">"c1825"</definedName>
    <definedName name="IQ_PERCENT_CHANGE_EST_FFO_3MONTHS_REUT">"c3935"</definedName>
    <definedName name="IQ_PERCENT_CHANGE_EST_FFO_6MONTHS">"c1826"</definedName>
    <definedName name="IQ_PERCENT_CHANGE_EST_FFO_6MONTHS_REUT">"c3936"</definedName>
    <definedName name="IQ_PERCENT_CHANGE_EST_FFO_9MONTHS">"c1827"</definedName>
    <definedName name="IQ_PERCENT_CHANGE_EST_FFO_9MONTHS_REUT">"c3937"</definedName>
    <definedName name="IQ_PERCENT_CHANGE_EST_FFO_DAY">"c1822"</definedName>
    <definedName name="IQ_PERCENT_CHANGE_EST_FFO_DAY_REUT">"c3933"</definedName>
    <definedName name="IQ_PERCENT_CHANGE_EST_FFO_MONTH">"c1824"</definedName>
    <definedName name="IQ_PERCENT_CHANGE_EST_FFO_MONTH_REUT">"c3934"</definedName>
    <definedName name="IQ_PERCENT_CHANGE_EST_FFO_WEEK">"c1823"</definedName>
    <definedName name="IQ_PERCENT_CHANGE_EST_FFO_WEEK_REUT">"c3964"</definedName>
    <definedName name="IQ_PERCENT_CHANGE_EST_PRICE_TARGET_12MONTHS">"c1844"</definedName>
    <definedName name="IQ_PERCENT_CHANGE_EST_PRICE_TARGET_12MONTHS_REUT">"c3952"</definedName>
    <definedName name="IQ_PERCENT_CHANGE_EST_PRICE_TARGET_18MONTHS">"c1845"</definedName>
    <definedName name="IQ_PERCENT_CHANGE_EST_PRICE_TARGET_18MONTHS_REUT">"c3953"</definedName>
    <definedName name="IQ_PERCENT_CHANGE_EST_PRICE_TARGET_3MONTHS">"c1841"</definedName>
    <definedName name="IQ_PERCENT_CHANGE_EST_PRICE_TARGET_3MONTHS_REUT">"c3949"</definedName>
    <definedName name="IQ_PERCENT_CHANGE_EST_PRICE_TARGET_6MONTHS">"c1842"</definedName>
    <definedName name="IQ_PERCENT_CHANGE_EST_PRICE_TARGET_6MONTHS_REUT">"c3950"</definedName>
    <definedName name="IQ_PERCENT_CHANGE_EST_PRICE_TARGET_9MONTHS">"c1843"</definedName>
    <definedName name="IQ_PERCENT_CHANGE_EST_PRICE_TARGET_9MONTHS_REUT">"c3951"</definedName>
    <definedName name="IQ_PERCENT_CHANGE_EST_PRICE_TARGET_DAY">"c1838"</definedName>
    <definedName name="IQ_PERCENT_CHANGE_EST_PRICE_TARGET_DAY_REUT">"c3947"</definedName>
    <definedName name="IQ_PERCENT_CHANGE_EST_PRICE_TARGET_MONTH">"c1840"</definedName>
    <definedName name="IQ_PERCENT_CHANGE_EST_PRICE_TARGET_MONTH_REUT">"c3948"</definedName>
    <definedName name="IQ_PERCENT_CHANGE_EST_PRICE_TARGET_WEEK">"c1839"</definedName>
    <definedName name="IQ_PERCENT_CHANGE_EST_PRICE_TARGET_WEEK_REUT">"c3967"</definedName>
    <definedName name="IQ_PERCENT_CHANGE_EST_RECO_12MONTHS">"c1836"</definedName>
    <definedName name="IQ_PERCENT_CHANGE_EST_RECO_12MONTHS_REUT">"c3945"</definedName>
    <definedName name="IQ_PERCENT_CHANGE_EST_RECO_18MONTHS">"c1837"</definedName>
    <definedName name="IQ_PERCENT_CHANGE_EST_RECO_18MONTHS_REUT">"c3946"</definedName>
    <definedName name="IQ_PERCENT_CHANGE_EST_RECO_3MONTHS">"c1833"</definedName>
    <definedName name="IQ_PERCENT_CHANGE_EST_RECO_3MONTHS_REUT">"c3942"</definedName>
    <definedName name="IQ_PERCENT_CHANGE_EST_RECO_6MONTHS">"c1834"</definedName>
    <definedName name="IQ_PERCENT_CHANGE_EST_RECO_6MONTHS_REUT">"c3943"</definedName>
    <definedName name="IQ_PERCENT_CHANGE_EST_RECO_9MONTHS">"c1835"</definedName>
    <definedName name="IQ_PERCENT_CHANGE_EST_RECO_9MONTHS_REUT">"c3944"</definedName>
    <definedName name="IQ_PERCENT_CHANGE_EST_RECO_DAY">"c1830"</definedName>
    <definedName name="IQ_PERCENT_CHANGE_EST_RECO_DAY_REUT">"c3940"</definedName>
    <definedName name="IQ_PERCENT_CHANGE_EST_RECO_MONTH">"c1832"</definedName>
    <definedName name="IQ_PERCENT_CHANGE_EST_RECO_MONTH_REUT">"c3941"</definedName>
    <definedName name="IQ_PERCENT_CHANGE_EST_RECO_WEEK">"c1831"</definedName>
    <definedName name="IQ_PERCENT_CHANGE_EST_RECO_WEEK_REUT">"c3966"</definedName>
    <definedName name="IQ_PERCENT_CHANGE_EST_REV_12MONTHS">"c1796"</definedName>
    <definedName name="IQ_PERCENT_CHANGE_EST_REV_12MONTHS_REUT">"c3910"</definedName>
    <definedName name="IQ_PERCENT_CHANGE_EST_REV_18MONTHS">"c1797"</definedName>
    <definedName name="IQ_PERCENT_CHANGE_EST_REV_18MONTHS_REUT">"c3911"</definedName>
    <definedName name="IQ_PERCENT_CHANGE_EST_REV_3MONTHS">"c1793"</definedName>
    <definedName name="IQ_PERCENT_CHANGE_EST_REV_3MONTHS_REUT">"c3907"</definedName>
    <definedName name="IQ_PERCENT_CHANGE_EST_REV_6MONTHS">"c1794"</definedName>
    <definedName name="IQ_PERCENT_CHANGE_EST_REV_6MONTHS_REUT">"c3908"</definedName>
    <definedName name="IQ_PERCENT_CHANGE_EST_REV_9MONTHS">"c1795"</definedName>
    <definedName name="IQ_PERCENT_CHANGE_EST_REV_9MONTHS_REUT">"c3909"</definedName>
    <definedName name="IQ_PERCENT_CHANGE_EST_REV_DAY">"c1790"</definedName>
    <definedName name="IQ_PERCENT_CHANGE_EST_REV_DAY_REUT">"c3904"</definedName>
    <definedName name="IQ_PERCENT_CHANGE_EST_REV_MONTH">"c1792"</definedName>
    <definedName name="IQ_PERCENT_CHANGE_EST_REV_MONTH_REUT">"c3906"</definedName>
    <definedName name="IQ_PERCENT_CHANGE_EST_REV_WEEK">"c1791"</definedName>
    <definedName name="IQ_PERCENT_CHANGE_EST_REV_WEEK_REUT">"c3905"</definedName>
    <definedName name="IQ_PERIODDATE">"c1414"</definedName>
    <definedName name="IQ_PERIODDATE_BS">"c1032"</definedName>
    <definedName name="IQ_PERIODDATE_CF">"c1033"</definedName>
    <definedName name="IQ_PERIODDATE_IS">"c1034"</definedName>
    <definedName name="IQ_PERIODLENGTH_CF">"c1502"</definedName>
    <definedName name="IQ_PERIODLENGTH_IS">"c1503"</definedName>
    <definedName name="IQ_PERTYPE">"c1611"</definedName>
    <definedName name="IQ_PLL">"c2114"</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OTENTIAL_UPSIDE">"c1855"</definedName>
    <definedName name="IQ_POTENTIAL_UPSIDE_REUT">"c3968"</definedName>
    <definedName name="IQ_PRE_OPEN_COST">"c1040"</definedName>
    <definedName name="IQ_PRE_TAX_ACT_OR_EST">"c2221"</definedName>
    <definedName name="IQ_PRE_TAX_ACT_OR_EST_REUT">"c5467"</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"c6261"</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"c6262"</definedName>
    <definedName name="IQ_PREF_OTHER_REIT">"c1058"</definedName>
    <definedName name="IQ_PREF_OTHER_UTI">"C6022"</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"c6263"</definedName>
    <definedName name="IQ_PREF_REP_REIT">"c1065"</definedName>
    <definedName name="IQ_PREF_REP_UTI">"c1066"</definedName>
    <definedName name="IQ_PREF_STOCK">"c1416"</definedName>
    <definedName name="IQ_PREF_TOT">"c1415"</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GW_INC_EST">"c1702"</definedName>
    <definedName name="IQ_PRETAX_GW_INC_EST_REUT">"c5354"</definedName>
    <definedName name="IQ_PRETAX_GW_INC_HIGH_EST">"c1704"</definedName>
    <definedName name="IQ_PRETAX_GW_INC_HIGH_EST_REUT">"c5356"</definedName>
    <definedName name="IQ_PRETAX_GW_INC_LOW_EST">"c1705"</definedName>
    <definedName name="IQ_PRETAX_GW_INC_LOW_EST_REUT">"c5357"</definedName>
    <definedName name="IQ_PRETAX_GW_INC_MEDIAN_EST">"c1703"</definedName>
    <definedName name="IQ_PRETAX_GW_INC_MEDIAN_EST_REUT">"c5355"</definedName>
    <definedName name="IQ_PRETAX_GW_INC_NUM_EST">"c1706"</definedName>
    <definedName name="IQ_PRETAX_GW_INC_NUM_EST_REUT">"c5358"</definedName>
    <definedName name="IQ_PRETAX_GW_INC_STDDEV_EST">"c1707"</definedName>
    <definedName name="IQ_PRETAX_GW_INC_STDDEV_EST_REUT">"c5359"</definedName>
    <definedName name="IQ_PRETAX_INC_EST">"c1695"</definedName>
    <definedName name="IQ_PRETAX_INC_EST_REUT">"c5347"</definedName>
    <definedName name="IQ_PRETAX_INC_HIGH_EST">"c1697"</definedName>
    <definedName name="IQ_PRETAX_INC_HIGH_EST_REUT">"c5349"</definedName>
    <definedName name="IQ_PRETAX_INC_LOW_EST">"c1698"</definedName>
    <definedName name="IQ_PRETAX_INC_LOW_EST_REUT">"c5350"</definedName>
    <definedName name="IQ_PRETAX_INC_MEDIAN_EST">"c1696"</definedName>
    <definedName name="IQ_PRETAX_INC_MEDIAN_EST_REUT">"c5348"</definedName>
    <definedName name="IQ_PRETAX_INC_NUM_EST">"c1699"</definedName>
    <definedName name="IQ_PRETAX_INC_NUM_EST_REUT">"c5351"</definedName>
    <definedName name="IQ_PRETAX_INC_STDDEV_EST">"c1700"</definedName>
    <definedName name="IQ_PRETAX_INC_STDDEV_EST_REUT">"c5352"</definedName>
    <definedName name="IQ_PRETAX_REPORT_INC_EST">"c1709"</definedName>
    <definedName name="IQ_PRETAX_REPORT_INC_EST_REUT">"c5361"</definedName>
    <definedName name="IQ_PRETAX_REPORT_INC_HIGH_EST">"c1711"</definedName>
    <definedName name="IQ_PRETAX_REPORT_INC_HIGH_EST_REUT">"c5363"</definedName>
    <definedName name="IQ_PRETAX_REPORT_INC_LOW_EST">"c1712"</definedName>
    <definedName name="IQ_PRETAX_REPORT_INC_LOW_EST_REUT">"c5364"</definedName>
    <definedName name="IQ_PRETAX_REPORT_INC_MEDIAN_EST">"c1710"</definedName>
    <definedName name="IQ_PRETAX_REPORT_INC_MEDIAN_EST_REUT">"c5362"</definedName>
    <definedName name="IQ_PRETAX_REPORT_INC_NUM_EST">"c1713"</definedName>
    <definedName name="IQ_PRETAX_REPORT_INC_NUM_EST_REUT">"c5365"</definedName>
    <definedName name="IQ_PRETAX_REPORT_INC_STDDEV_EST">"c1714"</definedName>
    <definedName name="IQ_PRETAX_REPORT_INC_STDDEV_EST_REUT">"c5366"</definedName>
    <definedName name="IQ_PRICE_CFPS_FWD">"c2237"</definedName>
    <definedName name="IQ_PRICE_CFPS_FWD_REUT">"c4053"</definedName>
    <definedName name="IQ_PRICE_OVER_BVPS">"c1412"</definedName>
    <definedName name="IQ_PRICE_OVER_LTM_EPS">"c1413"</definedName>
    <definedName name="IQ_PRICE_TARGET">"c82"</definedName>
    <definedName name="IQ_PRICE_TARGET_BOTTOM_UP">"c5486"</definedName>
    <definedName name="IQ_PRICE_TARGET_BOTTOM_UP_REUT">"c5494"</definedName>
    <definedName name="IQ_PRICE_TARGET_REUT">"c3631"</definedName>
    <definedName name="IQ_PRICE_VOLATILITY_EST">"c4492"</definedName>
    <definedName name="IQ_PRICE_VOLATILITY_HIGH">"c4493"</definedName>
    <definedName name="IQ_PRICE_VOLATILITY_LOW">"c4494"</definedName>
    <definedName name="IQ_PRICE_VOLATILITY_MEDIAN">"c4495"</definedName>
    <definedName name="IQ_PRICE_VOLATILITY_NUM">"c4496"</definedName>
    <definedName name="IQ_PRICE_VOLATILITY_STDDEV">"c4497"</definedName>
    <definedName name="IQ_PRICEDATE">"c1069"</definedName>
    <definedName name="IQ_PRICING_DATE">"c1613"</definedName>
    <definedName name="IQ_PRIMARY_EPS_TYPE">"c4498"</definedName>
    <definedName name="IQ_PRIMARY_EPS_TYPE_REUT">"c5481"</definedName>
    <definedName name="IQ_PRIMARY_INDUSTRY">"c1070"</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JECTED_PENSION_OBLIGATION_DOMESTIC">"c2656"</definedName>
    <definedName name="IQ_PROJECTED_PENSION_OBLIGATION_FOREIGN">"c2664"</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CAGR">"c6135"</definedName>
    <definedName name="IQ_PROVISION_10YR_ANN_GROWTH">"c1077"</definedName>
    <definedName name="IQ_PROVISION_1YR_ANN_GROWTH">"c1078"</definedName>
    <definedName name="IQ_PROVISION_2YR_ANN_CAGR">"c6136"</definedName>
    <definedName name="IQ_PROVISION_2YR_ANN_GROWTH">"c1079"</definedName>
    <definedName name="IQ_PROVISION_3YR_ANN_CAGR">"c6137"</definedName>
    <definedName name="IQ_PROVISION_3YR_ANN_GROWTH">"c1080"</definedName>
    <definedName name="IQ_PROVISION_5YR_ANN_CAGR">"c6138"</definedName>
    <definedName name="IQ_PROVISION_5YR_ANN_GROWTH">"c1081"</definedName>
    <definedName name="IQ_PROVISION_7YR_ANN_CAGR">"c6139"</definedName>
    <definedName name="IQ_PROVISION_7YR_ANN_GROWTH">"c1082"</definedName>
    <definedName name="IQ_PROVISION_CHARGE_OFFS">"c1083"</definedName>
    <definedName name="IQ_PTBV">"c1084"</definedName>
    <definedName name="IQ_PTBV_AVG">"c1085"</definedName>
    <definedName name="IQ_QUICK_RATIO">"c1086"</definedName>
    <definedName name="IQ_RATE_COMP_GROWTH_DOMESTIC">"c1087"</definedName>
    <definedName name="IQ_RATE_COMP_GROWTH_FOREIGN">"c1088"</definedName>
    <definedName name="IQ_RAW_INV">"c1089"</definedName>
    <definedName name="IQ_RC">"c2497"</definedName>
    <definedName name="IQ_RC_PCT">"c2498"</definedName>
    <definedName name="IQ_RD_EXP">"c1090"</definedName>
    <definedName name="IQ_RD_EXP_FN">"c1091"</definedName>
    <definedName name="IQ_RE">"c1092"</definedName>
    <definedName name="IQ_REAL_ESTATE">"c1093"</definedName>
    <definedName name="IQ_REAL_ESTATE_ASSETS">"c1094"</definedName>
    <definedName name="IQ_RECURRING_PROFIT_ACT_OR_EST">"c4507"</definedName>
    <definedName name="IQ_RECURRING_PROFIT_EST">"c4499"</definedName>
    <definedName name="IQ_RECURRING_PROFIT_GUIDANCE">"c4500"</definedName>
    <definedName name="IQ_RECURRING_PROFIT_HIGH_EST">"c4501"</definedName>
    <definedName name="IQ_RECURRING_PROFIT_HIGH_GUIDANCE">"c4179"</definedName>
    <definedName name="IQ_RECURRING_PROFIT_LOW_EST">"c4502"</definedName>
    <definedName name="IQ_RECURRING_PROFIT_LOW_GUIDANCE">"c4219"</definedName>
    <definedName name="IQ_RECURRING_PROFIT_MEDIAN_EST">"c4503"</definedName>
    <definedName name="IQ_RECURRING_PROFIT_NUM_EST">"c4504"</definedName>
    <definedName name="IQ_RECURRING_PROFIT_SHARE_ACT_OR_EST">"c4508"</definedName>
    <definedName name="IQ_RECURRING_PROFIT_SHARE_EST">"c4506"</definedName>
    <definedName name="IQ_RECURRING_PROFIT_SHARE_GUIDANCE">"c4509"</definedName>
    <definedName name="IQ_RECURRING_PROFIT_SHARE_HIGH_EST">"c4510"</definedName>
    <definedName name="IQ_RECURRING_PROFIT_SHARE_HIGH_GUIDANCE">"c4200"</definedName>
    <definedName name="IQ_RECURRING_PROFIT_SHARE_LOW_EST">"c4511"</definedName>
    <definedName name="IQ_RECURRING_PROFIT_SHARE_LOW_GUIDANCE">"c4240"</definedName>
    <definedName name="IQ_RECURRING_PROFIT_SHARE_MEDIAN_EST">"c4512"</definedName>
    <definedName name="IQ_RECURRING_PROFIT_SHARE_NUM_EST">"c4513"</definedName>
    <definedName name="IQ_RECURRING_PROFIT_SHARE_STDDEV_EST">"c4514"</definedName>
    <definedName name="IQ_RECURRING_PROFIT_STDDEV_EST">"c4516"</definedName>
    <definedName name="IQ_REDEEM_PREF_STOCK">"c1417"</definedName>
    <definedName name="IQ_REF_ENTITY">"c6033"</definedName>
    <definedName name="IQ_REF_ENTITY_CIQID">"c6024"</definedName>
    <definedName name="IQ_REF_ENTITY_TICKER">"c6023"</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NTAL_REV">"c1101"</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R_STOCK_COMP">"c3506"</definedName>
    <definedName name="IQ_RESTR_STOCK_COMP_PRETAX">"c3504"</definedName>
    <definedName name="IQ_RESTR_STOCK_COMP_TAX">"c3505"</definedName>
    <definedName name="IQ_RESTRICTED_CASH">"c1103"</definedName>
    <definedName name="IQ_RESTRICTED_CASH_NON_CURRENT">"c6192"</definedName>
    <definedName name="IQ_RESTRICTED_CASH_TOTAL">"c6193"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"c6264"</definedName>
    <definedName name="IQ_RESTRUCTURE_REIT">"c1110"</definedName>
    <definedName name="IQ_RESTRUCTURE_UTI">"c1111"</definedName>
    <definedName name="IQ_RESTRUCTURED_LOANS">"c1112"</definedName>
    <definedName name="IQ_RETAIL_ACQUIRED_FRANCHISE_STORES">"c2895"</definedName>
    <definedName name="IQ_RETAIL_ACQUIRED_OWNED_STORES">"c2903"</definedName>
    <definedName name="IQ_RETAIL_ACQUIRED_STORES">"c2887"</definedName>
    <definedName name="IQ_RETAIL_AVG_STORE_SIZE_GROSS">"c2066"</definedName>
    <definedName name="IQ_RETAIL_AVG_STORE_SIZE_NET">"c2067"</definedName>
    <definedName name="IQ_RETAIL_AVG_WK_SALES">"c2891"</definedName>
    <definedName name="IQ_RETAIL_AVG_WK_SALES_FRANCHISE">"c2899"</definedName>
    <definedName name="IQ_RETAIL_AVG_WK_SALES_OWNED">"c2907"</definedName>
    <definedName name="IQ_RETAIL_CLOSED_FRANCHISE_STORES">"c2896"</definedName>
    <definedName name="IQ_RETAIL_CLOSED_OWNED_STORES">"c2904"</definedName>
    <definedName name="IQ_RETAIL_CLOSED_STORES">"c2063"</definedName>
    <definedName name="IQ_RETAIL_FRANCHISE_STORES_BEG">"c2893"</definedName>
    <definedName name="IQ_RETAIL_OPENED_FRANCHISE_STORES">"c2894"</definedName>
    <definedName name="IQ_RETAIL_OPENED_OWNED_STORES">"c2902"</definedName>
    <definedName name="IQ_RETAIL_OPENED_STORES">"c2062"</definedName>
    <definedName name="IQ_RETAIL_OWNED_STORES_BEG">"c2901"</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OLD_FRANCHISE_STORES">"c2897"</definedName>
    <definedName name="IQ_RETAIL_SOLD_OWNED_STORES">"c2905"</definedName>
    <definedName name="IQ_RETAIL_SOLD_STORES">"c2889"</definedName>
    <definedName name="IQ_RETAIL_SQ_FOOTAGE">"c2064"</definedName>
    <definedName name="IQ_RETAIL_STORE_SELLING_AREA">"c2065"</definedName>
    <definedName name="IQ_RETAIL_STORES_BEG">"c2885"</definedName>
    <definedName name="IQ_RETAIL_TOTAL_FRANCHISE_STORES">"c2898"</definedName>
    <definedName name="IQ_RETAIL_TOTAL_OWNED_STORES">"c2906"</definedName>
    <definedName name="IQ_RETAIL_TOTAL_STORES">"c2061"</definedName>
    <definedName name="IQ_RETAINED_EARN">"c1420"</definedName>
    <definedName name="IQ_RETURN_ASSETS">"c1113"</definedName>
    <definedName name="IQ_RETURN_ASSETS_ACT_OR_EST">"c3585"</definedName>
    <definedName name="IQ_RETURN_ASSETS_ACT_OR_EST_REUT">"c5475"</definedName>
    <definedName name="IQ_RETURN_ASSETS_BANK">"c1114"</definedName>
    <definedName name="IQ_RETURN_ASSETS_BROK">"c1115"</definedName>
    <definedName name="IQ_RETURN_ASSETS_EST">"c3529"</definedName>
    <definedName name="IQ_RETURN_ASSETS_EST_REUT">"c3990"</definedName>
    <definedName name="IQ_RETURN_ASSETS_FS">"c1116"</definedName>
    <definedName name="IQ_RETURN_ASSETS_GUIDANCE">"c4517"</definedName>
    <definedName name="IQ_RETURN_ASSETS_HIGH_EST">"c3530"</definedName>
    <definedName name="IQ_RETURN_ASSETS_HIGH_EST_REUT">"c3992"</definedName>
    <definedName name="IQ_RETURN_ASSETS_HIGH_GUIDANCE">"c4183"</definedName>
    <definedName name="IQ_RETURN_ASSETS_LOW_EST">"c3531"</definedName>
    <definedName name="IQ_RETURN_ASSETS_LOW_EST_REUT">"c3993"</definedName>
    <definedName name="IQ_RETURN_ASSETS_LOW_GUIDANCE">"c4223"</definedName>
    <definedName name="IQ_RETURN_ASSETS_MEDIAN_EST">"c3532"</definedName>
    <definedName name="IQ_RETURN_ASSETS_MEDIAN_EST_REUT">"c3991"</definedName>
    <definedName name="IQ_RETURN_ASSETS_NUM_EST">"c3527"</definedName>
    <definedName name="IQ_RETURN_ASSETS_NUM_EST_REUT">"c3994"</definedName>
    <definedName name="IQ_RETURN_ASSETS_STDDEV_EST">"c3528"</definedName>
    <definedName name="IQ_RETURN_ASSETS_STDDEV_EST_REUT">"c3995"</definedName>
    <definedName name="IQ_RETURN_CAPITAL">"c1117"</definedName>
    <definedName name="IQ_RETURN_EQUITY">"c1118"</definedName>
    <definedName name="IQ_RETURN_EQUITY_ACT_OR_EST">"c3586"</definedName>
    <definedName name="IQ_RETURN_EQUITY_ACT_OR_EST_REUT">"c5476"</definedName>
    <definedName name="IQ_RETURN_EQUITY_BANK">"c1119"</definedName>
    <definedName name="IQ_RETURN_EQUITY_BROK">"c1120"</definedName>
    <definedName name="IQ_RETURN_EQUITY_EST">"c3535"</definedName>
    <definedName name="IQ_RETURN_EQUITY_EST_REUT">"c3983"</definedName>
    <definedName name="IQ_RETURN_EQUITY_FS">"c1121"</definedName>
    <definedName name="IQ_RETURN_EQUITY_GUIDANCE">"c4518"</definedName>
    <definedName name="IQ_RETURN_EQUITY_HIGH_EST">"c3536"</definedName>
    <definedName name="IQ_RETURN_EQUITY_HIGH_EST_REUT">"c3985"</definedName>
    <definedName name="IQ_RETURN_EQUITY_HIGH_GUIDANCE">"c4182"</definedName>
    <definedName name="IQ_RETURN_EQUITY_LOW_EST">"c3537"</definedName>
    <definedName name="IQ_RETURN_EQUITY_LOW_EST_REUT">"c3986"</definedName>
    <definedName name="IQ_RETURN_EQUITY_LOW_GUIDANCE">"c4222"</definedName>
    <definedName name="IQ_RETURN_EQUITY_MEDIAN_EST">"c3538"</definedName>
    <definedName name="IQ_RETURN_EQUITY_MEDIAN_EST_REUT">"c3984"</definedName>
    <definedName name="IQ_RETURN_EQUITY_NUM_EST">"c3533"</definedName>
    <definedName name="IQ_RETURN_EQUITY_NUM_EST_REUT">"c3987"</definedName>
    <definedName name="IQ_RETURN_EQUITY_STDDEV_EST">"c3534"</definedName>
    <definedName name="IQ_RETURN_EQUITY_STDDEV_EST_REUT">"c3988"</definedName>
    <definedName name="IQ_RETURN_INVESTMENT">"c1421"</definedName>
    <definedName name="IQ_REV">"c1122"</definedName>
    <definedName name="IQ_REV_BEFORE_LL">"c1123"</definedName>
    <definedName name="IQ_REV_STDDEV_EST">"c1124"</definedName>
    <definedName name="IQ_REV_STDDEV_EST_REUT">"c3639"</definedName>
    <definedName name="IQ_REV_UTI">"c1125"</definedName>
    <definedName name="IQ_REVENUE">"c1422"</definedName>
    <definedName name="IQ_REVENUE_ACT_OR_EST">"c2214"</definedName>
    <definedName name="IQ_REVENUE_ACT_OR_EST_REUT">"c5461"</definedName>
    <definedName name="IQ_REVENUE_EST">"c1126"</definedName>
    <definedName name="IQ_REVENUE_EST_BOTTOM_UP">"c5488"</definedName>
    <definedName name="IQ_REVENUE_EST_BOTTOM_UP_REUT">"c5496"</definedName>
    <definedName name="IQ_REVENUE_EST_REUT">"c3634"</definedName>
    <definedName name="IQ_REVENUE_GUIDANCE">"c4519"</definedName>
    <definedName name="IQ_REVENUE_HIGH_EST">"c1127"</definedName>
    <definedName name="IQ_REVENUE_HIGH_EST_REUT">"c3636"</definedName>
    <definedName name="IQ_REVENUE_HIGH_GUIDANCE">"c4169"</definedName>
    <definedName name="IQ_REVENUE_LOW_EST">"c1128"</definedName>
    <definedName name="IQ_REVENUE_LOW_EST_REUT">"c3637"</definedName>
    <definedName name="IQ_REVENUE_LOW_GUIDANCE">"c4209"</definedName>
    <definedName name="IQ_REVENUE_MEDIAN_EST">"c1662"</definedName>
    <definedName name="IQ_REVENUE_MEDIAN_EST_REUT">"c3635"</definedName>
    <definedName name="IQ_REVENUE_NUM_EST">"c1129"</definedName>
    <definedName name="IQ_REVENUE_NUM_EST_REUT">"c3638"</definedName>
    <definedName name="IQ_REVISION_DATE_">39620.6696064815</definedName>
    <definedName name="IQ_RISK_ADJ_BANK_ASSETS">"c2670"</definedName>
    <definedName name="IQ_SALARY">"c1130"</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"c6284"</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ME_STORE_FRANCHISE">"c2900"</definedName>
    <definedName name="IQ_SAME_STORE_OWNED">"c2908"</definedName>
    <definedName name="IQ_SAME_STORE_TOTAL">"c2892"</definedName>
    <definedName name="IQ_SAVING_DEP">"c1150"</definedName>
    <definedName name="IQ_SEC_PURCHASED_RESELL">"c5513"</definedName>
    <definedName name="IQ_SECUR_RECEIV">"c1151"</definedName>
    <definedName name="IQ_SECURED_DEBT">"c2546"</definedName>
    <definedName name="IQ_SECURED_DEBT_PCT">"c2547"</definedName>
    <definedName name="IQ_SECURITY_BORROW">"c1152"</definedName>
    <definedName name="IQ_SECURITY_OWN">"c1153"</definedName>
    <definedName name="IQ_SECURITY_RESELL">"c1154"</definedName>
    <definedName name="IQ_SEPARATE_ACCT_ASSETS">"c1155"</definedName>
    <definedName name="IQ_SEPARATE_ACCT_LIAB">"c1156"</definedName>
    <definedName name="IQ_SERV_CHARGE_DEPOSITS">"c1157"</definedName>
    <definedName name="IQ_SGA">"c1158"</definedName>
    <definedName name="IQ_SGA_BNK">"c1159"</definedName>
    <definedName name="IQ_SGA_INS">"c1160"</definedName>
    <definedName name="IQ_SGA_MARGIN">"c1898"</definedName>
    <definedName name="IQ_SGA_RE">"c6265"</definedName>
    <definedName name="IQ_SGA_REIT">"c1161"</definedName>
    <definedName name="IQ_SGA_SUPPL">"c1162"</definedName>
    <definedName name="IQ_SGA_UTI">"c1163"</definedName>
    <definedName name="IQ_SHAREOUTSTANDING">"c1347"</definedName>
    <definedName name="IQ_SHARES_PURCHASED_AVERAGE_PRICE">"c5821"</definedName>
    <definedName name="IQ_SHARES_PURCHASED_QUARTER">"c5820"</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"c6266"</definedName>
    <definedName name="IQ_SPECIAL_DIV_CF_REIT">"c1174"</definedName>
    <definedName name="IQ_SPECIAL_DIV_CF_UTI">"c1175"</definedName>
    <definedName name="IQ_SPECIAL_DIV_SHARE">"c3007"</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UB_DEBT">"c2530"</definedName>
    <definedName name="IQ_SR_SUB_DEBT_EBITDA">"c2556"</definedName>
    <definedName name="IQ_SR_SUB_DEBT_EBITDA_CAPEX">"c2557"</definedName>
    <definedName name="IQ_SR_SUB_DEBT_PCT">"c2531"</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"c6267"</definedName>
    <definedName name="IQ_ST_DEBT_ISSUED_REIT">"c1186"</definedName>
    <definedName name="IQ_ST_DEBT_ISSUED_UTI">"c1187"</definedName>
    <definedName name="IQ_ST_DEBT_PCT">"c2539"</definedName>
    <definedName name="IQ_ST_DEBT_RE">"c6268"</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"c6269"</definedName>
    <definedName name="IQ_ST_DEBT_REPAID_REIT">"c1194"</definedName>
    <definedName name="IQ_ST_DEBT_REPAID_UTI">"c1195"</definedName>
    <definedName name="IQ_ST_DEBT_UTI">"c1196"</definedName>
    <definedName name="IQ_ST_FHLB_DEBT">"c5658"</definedName>
    <definedName name="IQ_ST_INVEST">"c1197"</definedName>
    <definedName name="IQ_ST_INVEST_UTI">"c1198"</definedName>
    <definedName name="IQ_ST_NOTE_RECEIV">"c1199"</definedName>
    <definedName name="IQ_STATE">"c1200"</definedName>
    <definedName name="IQ_STATUTORY_SURPLUS">"c1201"</definedName>
    <definedName name="IQ_STOCK_BASED">"c1202"</definedName>
    <definedName name="IQ_STOCK_BASED_AT">"c2999"</definedName>
    <definedName name="IQ_STOCK_BASED_CF">"c1203"</definedName>
    <definedName name="IQ_STOCK_BASED_COGS">"c2990"</definedName>
    <definedName name="IQ_STOCK_BASED_COMP">"c3512"</definedName>
    <definedName name="IQ_STOCK_BASED_COMP_PRETAX">"c3510"</definedName>
    <definedName name="IQ_STOCK_BASED_COMP_TAX">"c3511"</definedName>
    <definedName name="IQ_STOCK_BASED_EST">"c4520"</definedName>
    <definedName name="IQ_STOCK_BASED_GA">"c2993"</definedName>
    <definedName name="IQ_STOCK_BASED_HIGH_EST">"c4521"</definedName>
    <definedName name="IQ_STOCK_BASED_LOW_EST">"c4522"</definedName>
    <definedName name="IQ_STOCK_BASED_MEDIAN_EST">"c4523"</definedName>
    <definedName name="IQ_STOCK_BASED_NUM_EST">"c4524"</definedName>
    <definedName name="IQ_STOCK_BASED_OTHER">"c2995"</definedName>
    <definedName name="IQ_STOCK_BASED_RD">"c2991"</definedName>
    <definedName name="IQ_STOCK_BASED_SGA">"c2994"</definedName>
    <definedName name="IQ_STOCK_BASED_SM">"c2992"</definedName>
    <definedName name="IQ_STOCK_BASED_STDDEV_EST">"c4525"</definedName>
    <definedName name="IQ_STOCK_BASED_TOTAL">"c3040"</definedName>
    <definedName name="IQ_STOCK_OPTIONS_COMP">"c3509"</definedName>
    <definedName name="IQ_STOCK_OPTIONS_COMP_PRETAX">"c3507"</definedName>
    <definedName name="IQ_STOCK_OPTIONS_COMP_TAX">"c3508"</definedName>
    <definedName name="IQ_STRIKE_PRICE_ISSUED">"c1645"</definedName>
    <definedName name="IQ_STRIKE_PRICE_OS">"c1646"</definedName>
    <definedName name="IQ_SUB_BONDS_NOTES">"c2503"</definedName>
    <definedName name="IQ_SUB_BONDS_NOTES_PCT">"c2504"</definedName>
    <definedName name="IQ_SUB_DEBT">"c2532"</definedName>
    <definedName name="IQ_SUB_DEBT_EBITDA">"c2558"</definedName>
    <definedName name="IQ_SUB_DEBT_EBITDA_CAPEX">"c2559"</definedName>
    <definedName name="IQ_SUB_DEBT_PCT">"c2533"</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VA">"c1214"</definedName>
    <definedName name="IQ_TARGET_PRICE_NUM">"c1653"</definedName>
    <definedName name="IQ_TARGET_PRICE_NUM_REUT">"c5319"</definedName>
    <definedName name="IQ_TARGET_PRICE_STDDEV">"c1654"</definedName>
    <definedName name="IQ_TARGET_PRICE_STDDEV_REUT">"c5320"</definedName>
    <definedName name="IQ_TAX_BENEFIT_CF_1YR">"c3483"</definedName>
    <definedName name="IQ_TAX_BENEFIT_CF_2YR">"c3484"</definedName>
    <definedName name="IQ_TAX_BENEFIT_CF_3YR">"c3485"</definedName>
    <definedName name="IQ_TAX_BENEFIT_CF_4YR">"c3486"</definedName>
    <definedName name="IQ_TAX_BENEFIT_CF_5YR">"c3487"</definedName>
    <definedName name="IQ_TAX_BENEFIT_CF_AFTER_FIVE">"c3488"</definedName>
    <definedName name="IQ_TAX_BENEFIT_CF_MAX_YEAR">"c3491"</definedName>
    <definedName name="IQ_TAX_BENEFIT_CF_NO_EXP">"c3489"</definedName>
    <definedName name="IQ_TAX_BENEFIT_CF_TOTAL">"c3490"</definedName>
    <definedName name="IQ_TAX_BENEFIT_OPTIONS">"c1215"</definedName>
    <definedName name="IQ_TAX_EQUIV_NET_INT_INC">"c1216"</definedName>
    <definedName name="IQ_TBV">"c1906"</definedName>
    <definedName name="IQ_TBV_10YR_ANN_CAGR">"c6169"</definedName>
    <definedName name="IQ_TBV_10YR_ANN_GROWTH">"c1936"</definedName>
    <definedName name="IQ_TBV_1YR_ANN_GROWTH">"c1931"</definedName>
    <definedName name="IQ_TBV_2YR_ANN_CAGR">"c6165"</definedName>
    <definedName name="IQ_TBV_2YR_ANN_GROWTH">"c1932"</definedName>
    <definedName name="IQ_TBV_3YR_ANN_CAGR">"c6166"</definedName>
    <definedName name="IQ_TBV_3YR_ANN_GROWTH">"c1933"</definedName>
    <definedName name="IQ_TBV_5YR_ANN_CAGR">"c6167"</definedName>
    <definedName name="IQ_TBV_5YR_ANN_GROWTH">"c1934"</definedName>
    <definedName name="IQ_TBV_7YR_ANN_CAGR">"c6168"</definedName>
    <definedName name="IQ_TBV_7YR_ANN_GROWTH">"c1935"</definedName>
    <definedName name="IQ_TBV_SHARE">"c1217"</definedName>
    <definedName name="IQ_TEMPLATE">"c1521"</definedName>
    <definedName name="IQ_TENANT">"c1218"</definedName>
    <definedName name="IQ_TERM_LOANS">"c2499"</definedName>
    <definedName name="IQ_TERM_LOANS_PCT">"c2500"</definedName>
    <definedName name="IQ_TEV">"c1219"</definedName>
    <definedName name="IQ_TEV_EBIT">"c1220"</definedName>
    <definedName name="IQ_TEV_EBIT_AVG">"c1221"</definedName>
    <definedName name="IQ_TEV_EBIT_FWD">"c2238"</definedName>
    <definedName name="IQ_TEV_EBIT_FWD_REUT">"c4054"</definedName>
    <definedName name="IQ_TEV_EBITDA">"c1222"</definedName>
    <definedName name="IQ_TEV_EBITDA_AVG">"c1223"</definedName>
    <definedName name="IQ_TEV_EBITDA_FWD">"c1224"</definedName>
    <definedName name="IQ_TEV_EBITDA_FWD_REUT">"c4050"</definedName>
    <definedName name="IQ_TEV_EMPLOYEE_AVG">"c1225"</definedName>
    <definedName name="IQ_TEV_EST">"c4526"</definedName>
    <definedName name="IQ_TEV_HIGH_EST">"c4527"</definedName>
    <definedName name="IQ_TEV_LOW_EST">"c4528"</definedName>
    <definedName name="IQ_TEV_MEDIAN_EST">"c4529"</definedName>
    <definedName name="IQ_TEV_NUM_EST">"c4530"</definedName>
    <definedName name="IQ_TEV_STDDEV_EST">"c4531"</definedName>
    <definedName name="IQ_TEV_TOTAL_REV">"c1226"</definedName>
    <definedName name="IQ_TEV_TOTAL_REV_AVG">"c1227"</definedName>
    <definedName name="IQ_TEV_TOTAL_REV_FWD">"c1228"</definedName>
    <definedName name="IQ_TEV_TOTAL_REV_FWD_REUT">"c4051"</definedName>
    <definedName name="IQ_TEV_UFCF">"c2208"</definedName>
    <definedName name="IQ_TIER_ONE_CAPITAL">"c2667"</definedName>
    <definedName name="IQ_TIER_ONE_RATIO">"c1229"</definedName>
    <definedName name="IQ_TIER_TWO_CAPITAL">"c2669"</definedName>
    <definedName name="IQ_TIME_DEP">"c1230"</definedName>
    <definedName name="IQ_TODAY">0</definedName>
    <definedName name="IQ_TOT_ADJ_INC">"c1616"</definedName>
    <definedName name="IQ_TOTAL_AR_BR">"c1231"</definedName>
    <definedName name="IQ_TOTAL_AR_RE">"c6270"</definedName>
    <definedName name="IQ_TOTAL_AR_REIT">"c1232"</definedName>
    <definedName name="IQ_TOTAL_AR_UTI">"c1233"</definedName>
    <definedName name="IQ_TOTAL_ASSETS">"c1234"</definedName>
    <definedName name="IQ_TOTAL_ASSETS_10YR_ANN_CAGR">"c6140"</definedName>
    <definedName name="IQ_TOTAL_ASSETS_10YR_ANN_GROWTH">"c1235"</definedName>
    <definedName name="IQ_TOTAL_ASSETS_1YR_ANN_GROWTH">"c1236"</definedName>
    <definedName name="IQ_TOTAL_ASSETS_2YR_ANN_CAGR">"c6141"</definedName>
    <definedName name="IQ_TOTAL_ASSETS_2YR_ANN_GROWTH">"c1237"</definedName>
    <definedName name="IQ_TOTAL_ASSETS_3YR_ANN_CAGR">"c6142"</definedName>
    <definedName name="IQ_TOTAL_ASSETS_3YR_ANN_GROWTH">"c1238"</definedName>
    <definedName name="IQ_TOTAL_ASSETS_5YR_ANN_CAGR">"c6143"</definedName>
    <definedName name="IQ_TOTAL_ASSETS_5YR_ANN_GROWTH">"c1239"</definedName>
    <definedName name="IQ_TOTAL_ASSETS_7YR_ANN_CAGR">"c6144"</definedName>
    <definedName name="IQ_TOTAL_ASSETS_7YR_ANN_GROWTH">"c1240"</definedName>
    <definedName name="IQ_TOTAL_AVG_CE_TOTAL_AVG_ASSETS">"c1241"</definedName>
    <definedName name="IQ_TOTAL_AVG_EQUITY_TOTAL_AVG_ASSETS">"c1242"</definedName>
    <definedName name="IQ_TOTAL_BANK_CAPITAL">"c2668"</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BITDA_CAPEX">"c2948"</definedName>
    <definedName name="IQ_TOTAL_DEBT_EQUITY">"c1250"</definedName>
    <definedName name="IQ_TOTAL_DEBT_EST">"c4532"</definedName>
    <definedName name="IQ_TOTAL_DEBT_EXCL_FIN">"c2937"</definedName>
    <definedName name="IQ_TOTAL_DEBT_GUIDANCE">"c4533"</definedName>
    <definedName name="IQ_TOTAL_DEBT_HIGH_EST">"c4534"</definedName>
    <definedName name="IQ_TOTAL_DEBT_HIGH_GUIDANCE">"c4196"</definedName>
    <definedName name="IQ_TOTAL_DEBT_ISSUED">"c1251"</definedName>
    <definedName name="IQ_TOTAL_DEBT_ISSUED_BNK">"c1252"</definedName>
    <definedName name="IQ_TOTAL_DEBT_ISSUED_BR">"c1253"</definedName>
    <definedName name="IQ_TOTAL_DEBT_ISSUED_FIN">"c1254"</definedName>
    <definedName name="IQ_TOTAL_DEBT_ISSUED_RE">"c6271"</definedName>
    <definedName name="IQ_TOTAL_DEBT_ISSUED_REIT">"c1255"</definedName>
    <definedName name="IQ_TOTAL_DEBT_ISSUED_UTI">"c1256"</definedName>
    <definedName name="IQ_TOTAL_DEBT_ISSUES_INS">"c1257"</definedName>
    <definedName name="IQ_TOTAL_DEBT_LOW_EST">"c4535"</definedName>
    <definedName name="IQ_TOTAL_DEBT_LOW_GUIDANCE">"c4236"</definedName>
    <definedName name="IQ_TOTAL_DEBT_MEDIAN_EST">"c4536"</definedName>
    <definedName name="IQ_TOTAL_DEBT_NUM_EST">"c4537"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"c6272"</definedName>
    <definedName name="IQ_TOTAL_DEBT_REPAID_REIT">"c1263"</definedName>
    <definedName name="IQ_TOTAL_DEBT_REPAID_UTI">"c1264"</definedName>
    <definedName name="IQ_TOTAL_DEBT_STDDEV_EST">"c4538"</definedName>
    <definedName name="IQ_TOTAL_DEPOSITS">"c1265"</definedName>
    <definedName name="IQ_TOTAL_DIV_PAID_CF">"c1266"</definedName>
    <definedName name="IQ_TOTAL_EMPLOYEE">"c2141"</definedName>
    <definedName name="IQ_TOTAL_EMPLOYEES">"c1522"</definedName>
    <definedName name="IQ_TOTAL_EQUITY">"c1267"</definedName>
    <definedName name="IQ_TOTAL_EQUITY_10YR_ANN_CAGR">"c6145"</definedName>
    <definedName name="IQ_TOTAL_EQUITY_10YR_ANN_GROWTH">"c1268"</definedName>
    <definedName name="IQ_TOTAL_EQUITY_1YR_ANN_GROWTH">"c1269"</definedName>
    <definedName name="IQ_TOTAL_EQUITY_2YR_ANN_CAGR">"c6146"</definedName>
    <definedName name="IQ_TOTAL_EQUITY_2YR_ANN_GROWTH">"c1270"</definedName>
    <definedName name="IQ_TOTAL_EQUITY_3YR_ANN_CAGR">"c6147"</definedName>
    <definedName name="IQ_TOTAL_EQUITY_3YR_ANN_GROWTH">"c1271"</definedName>
    <definedName name="IQ_TOTAL_EQUITY_5YR_ANN_CAGR">"c6148"</definedName>
    <definedName name="IQ_TOTAL_EQUITY_5YR_ANN_GROWTH">"c1272"</definedName>
    <definedName name="IQ_TOTAL_EQUITY_7YR_ANN_CAGR">"c6149"</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FIN">"c1280"</definedName>
    <definedName name="IQ_TOTAL_LIAB_INS">"c1281"</definedName>
    <definedName name="IQ_TOTAL_LIAB_RE">"c6273"</definedName>
    <definedName name="IQ_TOTAL_LIAB_REIT">"c1282"</definedName>
    <definedName name="IQ_TOTAL_LIAB_SHAREHOLD">"c1435"</definedName>
    <definedName name="IQ_TOTAL_LIAB_TOTAL_ASSETS">"c1283"</definedName>
    <definedName name="IQ_TOTAL_LOANS">"c5653"</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"c6274"</definedName>
    <definedName name="IQ_TOTAL_OPER_EXP_REIT">"c1287"</definedName>
    <definedName name="IQ_TOTAL_OPER_EXP_UTI">"c1288"</definedName>
    <definedName name="IQ_TOTAL_OPER_EXPEN">"c1445"</definedName>
    <definedName name="IQ_TOTAL_OPTIONS_BEG_OS">"c2693"</definedName>
    <definedName name="IQ_TOTAL_OPTIONS_CANCELLED">"c2696"</definedName>
    <definedName name="IQ_TOTAL_OPTIONS_END_OS">"c2697"</definedName>
    <definedName name="IQ_TOTAL_OPTIONS_EXERCISABLE_END_OS">"c5819"</definedName>
    <definedName name="IQ_TOTAL_OPTIONS_EXERCISED">"c2695"</definedName>
    <definedName name="IQ_TOTAL_OPTIONS_GRANTED">"c2694"</definedName>
    <definedName name="IQ_TOTAL_OTHER_OPER">"c1289"</definedName>
    <definedName name="IQ_TOTAL_OUTSTANDING_BS_DATE">"c1022"</definedName>
    <definedName name="IQ_TOTAL_OUTSTANDING_FILING_DATE">"c2107"</definedName>
    <definedName name="IQ_TOTAL_PENSION_ASSETS">"c1290"</definedName>
    <definedName name="IQ_TOTAL_PENSION_ASSETS_DOMESTIC">"c2658"</definedName>
    <definedName name="IQ_TOTAL_PENSION_ASSETS_FOREIGN">"c2666"</definedName>
    <definedName name="IQ_TOTAL_PENSION_EXP">"c1291"</definedName>
    <definedName name="IQ_TOTAL_PENSION_OBLIGATION">"c1292"</definedName>
    <definedName name="IQ_TOTAL_PRINCIPAL">"c2509"</definedName>
    <definedName name="IQ_TOTAL_PRINCIPAL_PCT">"c2510"</definedName>
    <definedName name="IQ_TOTAL_PROVED_RESERVES_NGL">"c2924"</definedName>
    <definedName name="IQ_TOTAL_PROVED_RESERVES_OIL">"c2040"</definedName>
    <definedName name="IQ_TOTAL_RECEIV">"c1293"</definedName>
    <definedName name="IQ_TOTAL_REV">"c1294"</definedName>
    <definedName name="IQ_TOTAL_REV_10YR_ANN_CAGR">"c6150"</definedName>
    <definedName name="IQ_TOTAL_REV_10YR_ANN_GROWTH">"c1295"</definedName>
    <definedName name="IQ_TOTAL_REV_1YR_ANN_GROWTH">"c1296"</definedName>
    <definedName name="IQ_TOTAL_REV_2YR_ANN_CAGR">"c6151"</definedName>
    <definedName name="IQ_TOTAL_REV_2YR_ANN_GROWTH">"c1297"</definedName>
    <definedName name="IQ_TOTAL_REV_3YR_ANN_CAGR">"c6152"</definedName>
    <definedName name="IQ_TOTAL_REV_3YR_ANN_GROWTH">"c1298"</definedName>
    <definedName name="IQ_TOTAL_REV_5YR_ANN_CAGR">"c6153"</definedName>
    <definedName name="IQ_TOTAL_REV_5YR_ANN_GROWTH">"c1299"</definedName>
    <definedName name="IQ_TOTAL_REV_7YR_ANN_CAGR">"c6154"</definedName>
    <definedName name="IQ_TOTAL_REV_7YR_ANN_GROWTH">"c1300"</definedName>
    <definedName name="IQ_TOTAL_REV_AS_REPORTED">"c1301"</definedName>
    <definedName name="IQ_TOTAL_REV_BNK">"c1302"</definedName>
    <definedName name="IQ_TOTAL_REV_BR">"c1303"</definedName>
    <definedName name="IQ_TOTAL_REV_EMPLOYEE">"c1304"</definedName>
    <definedName name="IQ_TOTAL_REV_FIN">"c1305"</definedName>
    <definedName name="IQ_TOTAL_REV_INS">"c1306"</definedName>
    <definedName name="IQ_TOTAL_REV_RE">"c6275"</definedName>
    <definedName name="IQ_TOTAL_REV_REIT">"c1307"</definedName>
    <definedName name="IQ_TOTAL_REV_SHARE">"c1912"</definedName>
    <definedName name="IQ_TOTAL_REV_UTI">"c1308"</definedName>
    <definedName name="IQ_TOTAL_REVENUE">"c1436"</definedName>
    <definedName name="IQ_TOTAL_SPECIAL">"c1618"</definedName>
    <definedName name="IQ_TOTAL_ST_BORROW">"c1424"</definedName>
    <definedName name="IQ_TOTAL_SUB_DEBT">"c2528"</definedName>
    <definedName name="IQ_TOTAL_SUB_DEBT_EBITDA">"c2554"</definedName>
    <definedName name="IQ_TOTAL_SUB_DEBT_EBITDA_CAPEX">"c2555"</definedName>
    <definedName name="IQ_TOTAL_SUB_DEBT_PCT">"c2529"</definedName>
    <definedName name="IQ_TOTAL_SUBS">"c2119"</definedName>
    <definedName name="IQ_TOTAL_UNUSUAL">"c1508"</definedName>
    <definedName name="IQ_TOTAL_UNUSUAL_BNK">"c5516"</definedName>
    <definedName name="IQ_TOTAL_UNUSUAL_BR">"c5517"</definedName>
    <definedName name="IQ_TOTAL_UNUSUAL_FIN">"c5518"</definedName>
    <definedName name="IQ_TOTAL_UNUSUAL_INS">"c5519"</definedName>
    <definedName name="IQ_TOTAL_UNUSUAL_RE">"c6286"</definedName>
    <definedName name="IQ_TOTAL_UNUSUAL_REIT">"c5520"</definedName>
    <definedName name="IQ_TOTAL_UNUSUAL_UTI">"c5521"</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_EQ_INC">"c3611"</definedName>
    <definedName name="IQ_TR_ACQ_EBITDA">"c2381"</definedName>
    <definedName name="IQ_TR_ACQ_EBITDA_EQ_INC">"c3610"</definedName>
    <definedName name="IQ_TR_ACQ_FILING_CURRENCY">"c3033"</definedName>
    <definedName name="IQ_TR_ACQ_FILINGDATE">"c3607"</definedName>
    <definedName name="IQ_TR_ACQ_MCAP_1DAY">"c2345"</definedName>
    <definedName name="IQ_TR_ACQ_MIN_INT">"c2374"</definedName>
    <definedName name="IQ_TR_ACQ_NET_DEBT">"c2373"</definedName>
    <definedName name="IQ_TR_ACQ_NI">"c2378"</definedName>
    <definedName name="IQ_TR_ACQ_PERIODDATE">"c3606"</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NN_DATE">"c2395"</definedName>
    <definedName name="IQ_TR_ANN_DATE_BL">"c2394"</definedName>
    <definedName name="IQ_TR_BID_DATE">"c2357"</definedName>
    <definedName name="IQ_TR_BLUESKY_FEES">"c2277"</definedName>
    <definedName name="IQ_TR_BUY_ACC_ADVISORS">"c3048"</definedName>
    <definedName name="IQ_TR_BUY_FIN_ADVISORS">"c3045"</definedName>
    <definedName name="IQ_TR_BUY_LEG_ADVISORS">"c2387"</definedName>
    <definedName name="IQ_TR_BUYER_ID">"c2404"</definedName>
    <definedName name="IQ_TR_BUYERNAME">"c2401"</definedName>
    <definedName name="IQ_TR_CANCELLED_DATE">"c2284"</definedName>
    <definedName name="IQ_TR_CASH_CONSID_PCT">"c2296"</definedName>
    <definedName name="IQ_TR_CASH_ST_INVEST">"c3025"</definedName>
    <definedName name="IQ_TR_CHANGE_CONTROL">"c2365"</definedName>
    <definedName name="IQ_TR_CLOSED_DATE">"c2283"</definedName>
    <definedName name="IQ_TR_CO_NET_PROCEEDS">"c2268"</definedName>
    <definedName name="IQ_TR_CO_NET_PROCEEDS_PCT">"c2270"</definedName>
    <definedName name="IQ_TR_COMMENTS">"c2383"</definedName>
    <definedName name="IQ_TR_CURRENCY">"c3016"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F_AGRMT_DATE">"c2285"</definedName>
    <definedName name="IQ_TR_DISCLOSED_FEES_EXP">"c2288"</definedName>
    <definedName name="IQ_TR_EARNOUTS">"c3023"</definedName>
    <definedName name="IQ_TR_EXPIRED_DATE">"c2412"</definedName>
    <definedName name="IQ_TR_GROSS_OFFERING_AMT">"c2262"</definedName>
    <definedName name="IQ_TR_HYBRID_CONSID_PCT">"c2300"</definedName>
    <definedName name="IQ_TR_IMPLIED_EQ">"c3018"</definedName>
    <definedName name="IQ_TR_IMPLIED_EQ_BV">"c3019"</definedName>
    <definedName name="IQ_TR_IMPLIED_EQ_NI_LTM">"c3020"</definedName>
    <definedName name="IQ_TR_IMPLIED_EV">"c2301"</definedName>
    <definedName name="IQ_TR_IMPLIED_EV_BV">"c2306"</definedName>
    <definedName name="IQ_TR_IMPLIED_EV_EBIT">"c2302"</definedName>
    <definedName name="IQ_TR_IMPLIED_EV_EBITDA">"c2303"</definedName>
    <definedName name="IQ_TR_IMPLIED_EV_NI_LTM">"c2307"</definedName>
    <definedName name="IQ_TR_IMPLIED_EV_REV">"c2304"</definedName>
    <definedName name="IQ_TR_INIT_FILED_DATE">"c3495"</definedName>
    <definedName name="IQ_TR_LOI_DATE">"c2282"</definedName>
    <definedName name="IQ_TR_MAJ_MIN_STAKE">"c2389"</definedName>
    <definedName name="IQ_TR_NEGOTIATED_BUYBACK_PRICE">"c2414"</definedName>
    <definedName name="IQ_TR_NET_ASSUM_LIABILITIES">"c2308"</definedName>
    <definedName name="IQ_TR_NET_PROCEEDS">"c2267"</definedName>
    <definedName name="IQ_TR_OFFER_DATE">"c2265"</definedName>
    <definedName name="IQ_TR_OFFER_DATE_MA">"c3035"</definedName>
    <definedName name="IQ_TR_OFFER_PER_SHARE">"c3017"</definedName>
    <definedName name="IQ_TR_OPTIONS_CONSID_PCT">"c2311"</definedName>
    <definedName name="IQ_TR_OTHER_CONSID">"c3022"</definedName>
    <definedName name="IQ_TR_PCT_SOUGHT">"c2309"</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STMONEY_VAL">"c2286"</definedName>
    <definedName name="IQ_TR_PREDEAL_SITUATION">"c2390"</definedName>
    <definedName name="IQ_TR_PREF_CONSID_PCT">"c2310"</definedName>
    <definedName name="IQ_TR_PREMONEY_VAL">"c2287"</definedName>
    <definedName name="IQ_TR_PRINTING_FEES">"c2276"</definedName>
    <definedName name="IQ_TR_PT_MONETARY_VALUES">"c2415"</definedName>
    <definedName name="IQ_TR_PT_NUMBER_SHARES">"c2417"</definedName>
    <definedName name="IQ_TR_PT_PCT_SHARES">"c2416"</definedName>
    <definedName name="IQ_TR_RATING_FEES">"c2275"</definedName>
    <definedName name="IQ_TR_REG_EFFECT_DATE">"c2264"</definedName>
    <definedName name="IQ_TR_REG_FILED_DATE">"c2263"</definedName>
    <definedName name="IQ_TR_RENEWAL_BUYBACK">"c2413"</definedName>
    <definedName name="IQ_TR_ROUND_NUMBER">"c2295"</definedName>
    <definedName name="IQ_TR_SEC_FEES">"c2274"</definedName>
    <definedName name="IQ_TR_SECURITY_TYPE_REG">"c2279"</definedName>
    <definedName name="IQ_TR_SELL_ACC_ADVISORS">"c3049"</definedName>
    <definedName name="IQ_TR_SELL_FIN_ADVISORS">"c3046"</definedName>
    <definedName name="IQ_TR_SELL_LEG_ADVISORS">"c2388"</definedName>
    <definedName name="IQ_TR_SELLER_ID">"c2406"</definedName>
    <definedName name="IQ_TR_SELLERNAME">"c2402"</definedName>
    <definedName name="IQ_TR_SFEATURES">"c2385"</definedName>
    <definedName name="IQ_TR_SH_NET_PROCEEDS">"c2269"</definedName>
    <definedName name="IQ_TR_SH_NET_PROCEEDS_PCT">"c2271"</definedName>
    <definedName name="IQ_TR_SPECIAL_COMMITTEE">"c2362"</definedName>
    <definedName name="IQ_TR_STATUS">"c2399"</definedName>
    <definedName name="IQ_TR_STOCK_CONSID_PCT">"c2312"</definedName>
    <definedName name="IQ_TR_SUSPENDED_DATE">"c2407"</definedName>
    <definedName name="IQ_TR_TARGET_52WKHI_PCT">"c2351"</definedName>
    <definedName name="IQ_TR_TARGET_52WKLOW_PCT">"c2350"</definedName>
    <definedName name="IQ_TR_TARGET_ACC_ADVISORS">"c3047"</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_EQ_INC">"c3609"</definedName>
    <definedName name="IQ_TR_TARGET_EBITDA">"c2334"</definedName>
    <definedName name="IQ_TR_TARGET_EBITDA_EQ_INC">"c3608"</definedName>
    <definedName name="IQ_TR_TARGET_FILING_CURRENCY">"c3034"</definedName>
    <definedName name="IQ_TR_TARGET_FILINGDATE">"c3605"</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ERIODDATE">"c3604"</definedName>
    <definedName name="IQ_TR_TARGET_PRICEDATE_1D">"c2341"</definedName>
    <definedName name="IQ_TR_TARGET_RETURN">"c2355"</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_PCT">"c2297"</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ONSID_SH">"c2316"</definedName>
    <definedName name="IQ_TR_TOTAL_DEBT">"c2317"</definedName>
    <definedName name="IQ_TR_TOTAL_GROSS_TV">"c2318"</definedName>
    <definedName name="IQ_TR_TOTAL_HYBRID">"c2319"</definedName>
    <definedName name="IQ_TR_TOTAL_LEGAL_FEES">"c2272"</definedName>
    <definedName name="IQ_TR_TOTAL_NET_TV">"c2320"</definedName>
    <definedName name="IQ_TR_TOTAL_NEWMONEY">"c2289"</definedName>
    <definedName name="IQ_TR_TOTAL_OPTIONS">"c2322"</definedName>
    <definedName name="IQ_TR_TOTAL_OPTIONS_BUYER">"c3026"</definedName>
    <definedName name="IQ_TR_TOTAL_PREFERRED">"c2321"</definedName>
    <definedName name="IQ_TR_TOTAL_REG_AMT">"c2261"</definedName>
    <definedName name="IQ_TR_TOTAL_STOCK">"c2323"</definedName>
    <definedName name="IQ_TR_TOTAL_TAKEDOWNS">"c2278"</definedName>
    <definedName name="IQ_TR_TOTAL_UW_COMP">"c2280"</definedName>
    <definedName name="IQ_TR_TOTALVALUE">"c2400"</definedName>
    <definedName name="IQ_TR_TRANSACTION_TYPE">"c2398"</definedName>
    <definedName name="IQ_TR_WITHDRAWN_DTE">"c2266"</definedName>
    <definedName name="IQ_TRADE_AR">"c1345"</definedName>
    <definedName name="IQ_TRADE_PRINCIPAL">"c1309"</definedName>
    <definedName name="IQ_TRADING_ASSETS">"c1310"</definedName>
    <definedName name="IQ_TRADING_CURRENCY">"c2212"</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"c6276"</definedName>
    <definedName name="IQ_TREASURY_OTHER_EQUITY_REIT">"c1317"</definedName>
    <definedName name="IQ_TREASURY_OTHER_EQUITY_UTI">"c1318"</definedName>
    <definedName name="IQ_TREASURY_STOCK">"c1438"</definedName>
    <definedName name="IQ_TRUST_INC">"c1319"</definedName>
    <definedName name="IQ_TRUST_PREF">"c1320"</definedName>
    <definedName name="IQ_TRUST_PREFERRED">"c3029"</definedName>
    <definedName name="IQ_TRUST_PREFERRED_PCT">"c3030"</definedName>
    <definedName name="IQ_UFCF_10YR_ANN_CAGR">"c6179"</definedName>
    <definedName name="IQ_UFCF_10YR_ANN_GROWTH">"c1948"</definedName>
    <definedName name="IQ_UFCF_1YR_ANN_GROWTH">"c1943"</definedName>
    <definedName name="IQ_UFCF_2YR_ANN_CAGR">"c6175"</definedName>
    <definedName name="IQ_UFCF_2YR_ANN_GROWTH">"c1944"</definedName>
    <definedName name="IQ_UFCF_3YR_ANN_CAGR">"c6176"</definedName>
    <definedName name="IQ_UFCF_3YR_ANN_GROWTH">"c1945"</definedName>
    <definedName name="IQ_UFCF_5YR_ANN_CAGR">"c6177"</definedName>
    <definedName name="IQ_UFCF_5YR_ANN_GROWTH">"c1946"</definedName>
    <definedName name="IQ_UFCF_7YR_ANN_CAGR">"c6178"</definedName>
    <definedName name="IQ_UFCF_7YR_ANN_GROWTH">"c1947"</definedName>
    <definedName name="IQ_UFCF_MARGIN">"c1962"</definedName>
    <definedName name="IQ_UNAMORT_DISC">"c2513"</definedName>
    <definedName name="IQ_UNAMORT_DISC_PCT">"c2514"</definedName>
    <definedName name="IQ_UNAMORT_PREMIUM">"c2511"</definedName>
    <definedName name="IQ_UNAMORT_PREMIUM_PCT">"c2512"</definedName>
    <definedName name="IQ_UNDRAWN_CP">"c2518"</definedName>
    <definedName name="IQ_UNDRAWN_CREDIT">"c3032"</definedName>
    <definedName name="IQ_UNDRAWN_RC">"c2517"</definedName>
    <definedName name="IQ_UNDRAWN_TL">"c2519"</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"c6277"</definedName>
    <definedName name="IQ_UNEARN_REV_CURRENT_REIT">"c1327"</definedName>
    <definedName name="IQ_UNEARN_REV_CURRENT_UTI">"c1328"</definedName>
    <definedName name="IQ_UNEARN_REV_LT">"c1329"</definedName>
    <definedName name="IQ_UNLEVERED_FCF">"c1908"</definedName>
    <definedName name="IQ_UNPAID_CLAIMS">"c1330"</definedName>
    <definedName name="IQ_UNREALIZED_GAIN">"c1619"</definedName>
    <definedName name="IQ_UNSECURED_DEBT">"c2548"</definedName>
    <definedName name="IQ_UNSECURED_DEBT_PCT">"c2549"</definedName>
    <definedName name="IQ_UNUSUAL_EXP">"c1456"</definedName>
    <definedName name="IQ_US_GAAP">"c1331"</definedName>
    <definedName name="IQ_US_GAAP_BASIC_EPS_EXCL">"c2984"</definedName>
    <definedName name="IQ_US_GAAP_BASIC_EPS_INCL">"c2982"</definedName>
    <definedName name="IQ_US_GAAP_BASIC_WEIGHT">"c2980"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_ADJ">"c2927"</definedName>
    <definedName name="IQ_US_GAAP_COST_REV_ADJ">"c2951"</definedName>
    <definedName name="IQ_US_GAAP_DILUT_EPS_EXCL">"c2985"</definedName>
    <definedName name="IQ_US_GAAP_DILUT_EPS_INCL">"c2983"</definedName>
    <definedName name="IQ_US_GAAP_DILUT_NI">"c2979"</definedName>
    <definedName name="IQ_US_GAAP_DILUT_WEIGHT">"c2981"</definedName>
    <definedName name="IQ_US_GAAP_DO_ADJ">"c2959"</definedName>
    <definedName name="IQ_US_GAAP_EXTRA_ACC_ITEMS_ADJ">"c2958"</definedName>
    <definedName name="IQ_US_GAAP_INC_TAX_ADJ">"c2961"</definedName>
    <definedName name="IQ_US_GAAP_INTEREST_EXP_ADJ">"c2957"</definedName>
    <definedName name="IQ_US_GAAP_LIAB_LT_ADJ">"c2928"</definedName>
    <definedName name="IQ_US_GAAP_LIAB_TOTAL_LIAB">"c2933"</definedName>
    <definedName name="IQ_US_GAAP_MINORITY_INTEREST_IS_ADJ">"c2960"</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INCL">"c2978"</definedName>
    <definedName name="IQ_US_GAAP_OTHER_ADJ_ADJ">"c2962"</definedName>
    <definedName name="IQ_US_GAAP_OTHER_NON_OPER_ADJ">"c2955"</definedName>
    <definedName name="IQ_US_GAAP_OTHER_OPER_ADJ">"c2954"</definedName>
    <definedName name="IQ_US_GAAP_RD_ADJ">"c2953"</definedName>
    <definedName name="IQ_US_GAAP_SGA_ADJ">"c2952"</definedName>
    <definedName name="IQ_US_GAAP_TOTAL_ASSETS">"c2931"</definedName>
    <definedName name="IQ_US_GAAP_TOTAL_EQUITY">"c2934"</definedName>
    <definedName name="IQ_US_GAAP_TOTAL_EQUITY_ADJ">"c2929"</definedName>
    <definedName name="IQ_US_GAAP_TOTAL_REV_ADJ">"c2950"</definedName>
    <definedName name="IQ_US_GAAP_TOTAL_UNUSUAL_ADJ">"c2956"</definedName>
    <definedName name="IQ_UTIL_PPE_NET">"c1620"</definedName>
    <definedName name="IQ_UTIL_REV">"c2091"</definedName>
    <definedName name="IQ_UV_PENSION_LIAB">"c1332"</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OL_LAST_3MTH">"c1525"</definedName>
    <definedName name="IQ_VOL_LAST_6MTH">"c1526"</definedName>
    <definedName name="IQ_VOL_LAST_MTH">"c1524"</definedName>
    <definedName name="IQ_VOL_LAST_WK">"c1523"</definedName>
    <definedName name="IQ_VOL_LAST_YR">"c1527"</definedName>
    <definedName name="IQ_VOLUME">"c1333"</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IGHTED_AVG_PRICE">"c1334"</definedName>
    <definedName name="IQ_WIP_INV">"c1335"</definedName>
    <definedName name="IQ_WORKING_CAP">"c3494"</definedName>
    <definedName name="IQ_WORKMEN_WRITTEN">"c1336"</definedName>
    <definedName name="IQ_XDIV_DATE">"c2104"</definedName>
    <definedName name="IQ_YEARHIGH">"c1337"</definedName>
    <definedName name="IQ_YEARHIGH_DATE">"c2250"</definedName>
    <definedName name="IQ_YEARLOW">"c1338"</definedName>
    <definedName name="IQ_YEARLOW_DATE">"c2251"</definedName>
    <definedName name="IQ_YTD">3000</definedName>
    <definedName name="IQ_Z_SCORE">"c1339"</definedName>
    <definedName name="IsColHidden">FALSE</definedName>
    <definedName name="IsLTMColHidden">FALSE</definedName>
    <definedName name="ISO_Fees_Base_Year">[8]Inputs!#REF!</definedName>
    <definedName name="ISO_Fees_Input">[8]Inputs!#REF!</definedName>
    <definedName name="istat">#REF!</definedName>
    <definedName name="JANBS">#REF!</definedName>
    <definedName name="JE">#REF!</definedName>
    <definedName name="jkhhkl" hidden="1">{"Page_1",#N/A,FALSE,"BAD4Q98";"Page_2",#N/A,FALSE,"BAD4Q98";"Page_3",#N/A,FALSE,"BAD4Q98";"Page_4",#N/A,FALSE,"BAD4Q98";"Page_5",#N/A,FALSE,"BAD4Q98";"Page_6",#N/A,FALSE,"BAD4Q98";"Input_1",#N/A,FALSE,"BAD4Q98";"Input_2",#N/A,FALSE,"BAD4Q98"}</definedName>
    <definedName name="July2007">{"2002Frcst","06Month",FALSE,"Frcst Format 2002"}</definedName>
    <definedName name="June" hidden="1">{"Page_1",#N/A,FALSE,"BAD4Q98";"Page_2",#N/A,FALSE,"BAD4Q98";"Page_3",#N/A,FALSE,"BAD4Q98";"Page_4",#N/A,FALSE,"BAD4Q98";"Page_5",#N/A,FALSE,"BAD4Q98";"Page_6",#N/A,FALSE,"BAD4Q98";"Input_1",#N/A,FALSE,"BAD4Q98";"Input_2",#N/A,FALSE,"BAD4Q98"}</definedName>
    <definedName name="k">[31]reports!#REF!</definedName>
    <definedName name="kenerr">{"by_month",#N/A,TRUE,"template";"Destec_month",#N/A,TRUE,"template";"by_quarter",#N/A,TRUE,"template";"destec_quarter",#N/A,TRUE,"template";"by_year",#N/A,TRUE,"template";"Destec_annual",#N/A,TRUE,"template"}</definedName>
    <definedName name="kern">{#N/A,#N/A,FALSE,"Cash";#N/A,#N/A,FALSE,"Acct. Rec";#N/A,#N/A,FALSE,"Accr. Int.";#N/A,#N/A,FALSE,"Misc AR";#N/A,#N/A,FALSE,"PP Tax";#N/A,#N/A,FALSE,"PP Fuel";#N/A,#N/A,FALSE,"PP Ins.";#N/A,#N/A,FALSE,"PP&amp;E";#N/A,#N/A,FALSE,"Open AP";#N/A,#N/A,FALSE,"AP Other";#N/A,#N/A,FALSE,"ERR 1997";#N/A,#N/A,FALSE,"Other Accr";#N/A,#N/A,FALSE,"Revolving Loan";#N/A,#N/A,FALSE,"LTDebt";#N/A,#N/A,FALSE,"Capital";#N/A,#N/A,FALSE,"Steam";#N/A,#N/A,FALSE,"IPT Elec";#N/A,#N/A,FALSE,"SCE Elec";#N/A,#N/A,FALSE,"FUEL 98";#N/A,#N/A,FALSE,"Water";#N/A,#N/A,FALSE,"Waste";#N/A,#N/A,FALSE,"DOC O&amp;M";#N/A,#N/A,FALSE,"Interconnect";#N/A,#N/A,FALSE,"ERR Exp";#N/A,#N/A,FALSE,"Standby"}</definedName>
    <definedName name="kjkj">'[32] Detail'!#REF!</definedName>
    <definedName name="ksjfjJJJJ">{"Sch.L_MaterialIssue",#N/A,FALSE,"Sch.L"}</definedName>
    <definedName name="LAHRS">[16]Mstr!#REF!</definedName>
    <definedName name="Land_Purchase_Option_Pmts">[8]Inputs!#REF!</definedName>
    <definedName name="Land_Trust_Funding_Input">[8]Inputs!#REF!</definedName>
    <definedName name="Land_Trust_Funding_Period">[8]Inputs!#REF!</definedName>
    <definedName name="LARR">[8]Inputs!#REF!</definedName>
    <definedName name="Last_Row">IF(Values_Entered,Header_Row+Number_of_Payments,Header_Row)</definedName>
    <definedName name="Last_Row_Pref">IF(Values_Entered_Pref,Header_Row_Pref+No_of_Pamts_Pref,Header_Row_Pref)</definedName>
    <definedName name="LC_Arrangement_Fee_Rate">[8]Inputs!#REF!</definedName>
    <definedName name="LC_Commitment_Fee_Rate">[8]Inputs!#REF!</definedName>
    <definedName name="LCM">#REF!</definedName>
    <definedName name="LDs_EPC_Contractor">[8]Inputs!#REF!</definedName>
    <definedName name="LDs_Turbine_Supplier">[8]Inputs!#REF!</definedName>
    <definedName name="Leveraged_Results_Print_Range">#REF!</definedName>
    <definedName name="LiabDate">#REF!</definedName>
    <definedName name="Liabilities">'[12]Account Balances'!$R$5,'[12]Account Balances'!$R$5:$R$8,'[12]Account Balances'!$R$11,'[12]Account Balances'!$R$14:$R$17,'[12]Account Balances'!$R$20:$R$25,'[12]Account Balances'!$R$28:$R$34,'[12]Account Balances'!$R$37:$R$40,'[12]Account Balances'!$R$43:$R$45,'[12]Account Balances'!$R$49:$R$51,'[12]Account Balances'!$R$56:$R$62,'[12]Account Balances'!$R$67:$R$69,'[12]Account Balances'!$R$72:$R$74,'[12]Account Balances'!$R$77,'[12]Account Balances'!$R$79:$R$80,'[12]Account Balances'!$R$88:$R$89,'[12]Account Balances'!$R$91,'[12]Account Balances'!$R$94:$R$96,'[12]Account Balances'!$R$99:$R$100,'[12]Account Balances'!$R$103:$R$106,'[12]Account Balances'!$R$109:$R$116</definedName>
    <definedName name="LIBOR_12_year_Fwd_Swap_Tranche_B">[8]Inputs!#REF!</definedName>
    <definedName name="LIBOR_2_year_Swap">[8]Inputs!#REF!</definedName>
    <definedName name="LIBOR_2_year_Swap__Tranche_A_B_C">[8]Inputs!#REF!</definedName>
    <definedName name="LIBOR_3_year_Fwd_Swap__Tranche_A">[8]Inputs!#REF!</definedName>
    <definedName name="LIBOR_3_year_Fwd_Swap_Tranche_B_C">[8]Inputs!#REF!</definedName>
    <definedName name="limcount" hidden="1">1</definedName>
    <definedName name="LLC_Debt_Service_Coverage_Ratio_List">'[8]Cash Flow'!#REF!</definedName>
    <definedName name="Loan_Balance_End_of_Month">'[8]Construction Draw Schedule'!#REF!</definedName>
    <definedName name="Loan_Facility_Amount">'[8]Construction Draw Schedule'!#REF!</definedName>
    <definedName name="LOCTTLHRS">[16]Mstr!#REF!</definedName>
    <definedName name="ls5per">#REF!</definedName>
    <definedName name="lssdge">#REF!</definedName>
    <definedName name="LUNCH">#REF!</definedName>
    <definedName name="Major_Maintenance_BOP_Base_Year">[8]Inputs!#REF!</definedName>
    <definedName name="Major_Maintenance_BOP_Book">#REF!</definedName>
    <definedName name="Major_Maintenance_BOP_Cash">'[8]Other Operating Expenses'!#REF!</definedName>
    <definedName name="Major_Maintenance_BOP_Escalation_Factor">#REF!</definedName>
    <definedName name="Major_Maintenance_Smoothing_Threshold">[8]Inputs!#REF!</definedName>
    <definedName name="Major_Maintenance_Table">[8]Inputs!#REF!</definedName>
    <definedName name="marathon">{"SUMM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MAS_Base_Year">#REF!</definedName>
    <definedName name="Mayfdsdfd" hidden="1">{"Page_1",#N/A,FALSE,"BAD4Q98";"Page_2",#N/A,FALSE,"BAD4Q98";"Page_3",#N/A,FALSE,"BAD4Q98";"Page_4",#N/A,FALSE,"BAD4Q98";"Page_5",#N/A,FALSE,"BAD4Q98";"Page_6",#N/A,FALSE,"BAD4Q98";"Input_1",#N/A,FALSE,"BAD4Q98";"Input_2",#N/A,FALSE,"BAD4Q98"}</definedName>
    <definedName name="McKittrick_School_District_Donation_Input">[8]Inputs!#REF!</definedName>
    <definedName name="MED_MTR">2</definedName>
    <definedName name="Merch_Cum_Escalation_Factor">'[8]PSCo PPA Revenue'!#REF!</definedName>
    <definedName name="Merch_Fuel_Doll_KW">[8]Inputs!#REF!</definedName>
    <definedName name="Merch_margin_Doll_KW">[8]Inputs!#REF!</definedName>
    <definedName name="Merch_Months_partial_Year_Factor">'[8]PSCo PPA Revenue'!#REF!</definedName>
    <definedName name="Michelle">#REF!</definedName>
    <definedName name="Minimum_Debt_Service_Coverage">'[8]Cash Flow'!#REF!</definedName>
    <definedName name="Mobilization_Months">[8]Inputs!#REF!</definedName>
    <definedName name="MODEL">#REF!</definedName>
    <definedName name="modifiedavailmod">{#N/A,#N/A,TRUE,"CoverLetter";#N/A,#N/A,TRUE,"Scope";#N/A,#N/A,TRUE,"Table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MONTHLYREC">#REF!</definedName>
    <definedName name="Months_of_Debt_Service_Reserve">[8]Inputs!#REF!</definedName>
    <definedName name="Months_Per_Year">[8]Inputs!#REF!</definedName>
    <definedName name="MSA_Fee">'[8]Other Operating Expenses'!#REF!</definedName>
    <definedName name="MSA_Fee_Base_Year">[8]Inputs!#REF!</definedName>
    <definedName name="MSA_Fee_Input_per_Year">[8]Inputs!#REF!</definedName>
    <definedName name="N_A">'[4]CAP ADJ'!#REF!</definedName>
    <definedName name="Net_Cash_Flow">'[8]Cash Flow'!#REF!</definedName>
    <definedName name="Net_Fixed_Assets">#REF!</definedName>
    <definedName name="Net_Gain_on_Sale_of_Assets">#REF!</definedName>
    <definedName name="Net_Payments_on_Fire_Truck_during_Construction_Input">[8]Inputs!#REF!</definedName>
    <definedName name="Net_Start_Up_Revenues">[8]Inputs!#REF!</definedName>
    <definedName name="new" hidden="1">{"Page_1",#N/A,FALSE,"BAD4Q98";"Page_2",#N/A,FALSE,"BAD4Q98";"Page_3",#N/A,FALSE,"BAD4Q98";"Page_4",#N/A,FALSE,"BAD4Q98";"Page_5",#N/A,FALSE,"BAD4Q98";"Page_6",#N/A,FALSE,"BAD4Q98";"Input_1",#N/A,FALSE,"BAD4Q98";"Input_2",#N/A,FALSE,"BAD4Q98"}</definedName>
    <definedName name="newwrev">{#N/A,#N/A,TRUE,"SDGE";#N/A,#N/A,TRUE,"GBU";#N/A,#N/A,TRUE,"TBU";#N/A,#N/A,TRUE,"EDBU";#N/A,#N/A,TRUE,"ExclCC"}</definedName>
    <definedName name="nine">[23]Cash_Flow!#REF!</definedName>
    <definedName name="No_of_Pamts_Pref">MATCH(0.01,End_Bal_Pref,-1)+1</definedName>
    <definedName name="Non_Recourse_CP_Conduit_LIBOR_Spread">[8]Inputs!#REF!</definedName>
    <definedName name="Non_Recourse_Facility_CP_adder">[8]Inputs!#REF!</definedName>
    <definedName name="nopremort">#REF!</definedName>
    <definedName name="NotTollFree">'[33]PG&amp;E'!$T$6:$T$12</definedName>
    <definedName name="NOx_Allowances__Nominal___ton">[8]Inputs!#REF!</definedName>
    <definedName name="Nox_Allowances_in_1999">'[8]Other Operating Expenses'!#REF!</definedName>
    <definedName name="NOx_Emissions_Rate__lb_hr">[8]Inputs!#REF!</definedName>
    <definedName name="NOx_Offsets">'[8]Other Operating Expenses'!#REF!</definedName>
    <definedName name="NOx_Offsets_Calculation_Factor__lb_MMBtu">[8]Inputs!#REF!</definedName>
    <definedName name="NOx_Offsets_Construction">[8]Inputs!#REF!</definedName>
    <definedName name="NPV_20_Year_12_Percent_Quarterly">#REF!</definedName>
    <definedName name="NPV_20_Year_13_Percent_Quarterly">#REF!</definedName>
    <definedName name="NPV_20_Year_14_Percent_Quarterly">#REF!</definedName>
    <definedName name="NQInd">#REF!</definedName>
    <definedName name="NRW"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Number_of_Payments">MATCH(0.01,End_Bal,-1)+1</definedName>
    <definedName name="Number_of_Units">[8]Inputs!#REF!</definedName>
    <definedName name="Number_of_Years_to_Payback">#REF!</definedName>
    <definedName name="NvsASD">"V1999-12-31"</definedName>
    <definedName name="NvsAutoDrillOk">"VN"</definedName>
    <definedName name="NvsElapsedTime">0.00223576388816582</definedName>
    <definedName name="NvsEndTime">36549.5633866898</definedName>
    <definedName name="NvsInstSpec">"%"</definedName>
    <definedName name="NvsLayoutType">"M3"</definedName>
    <definedName name="NvsPanelEffdt">"V1940-01-01"</definedName>
    <definedName name="NvsPanelSetid">"VPPL"</definedName>
    <definedName name="NvsReqBU">"VPPL"</definedName>
    <definedName name="NvsReqBUOnly">"VY"</definedName>
    <definedName name="NvsTransLed">"VN"</definedName>
    <definedName name="NvsTreeASD">"V1999-12-31"</definedName>
    <definedName name="NY_State_Dividend_Allowance_Rate">[8]Inputs!#REF!</definedName>
    <definedName name="NY_State_Excess_Dividends_Tax">[8]Inputs!#REF!</definedName>
    <definedName name="NY_State_Gross_Earnings_Tax">[8]Inputs!#REF!</definedName>
    <definedName name="NY_State_Gross_Receipts_Tax">[8]Inputs!#REF!</definedName>
    <definedName name="NY_State_Income_Tax_Switch">[8]Inputs!#REF!</definedName>
    <definedName name="O_M_Mobilization">[8]Inputs!#REF!</definedName>
    <definedName name="O_M_Mobilization___Labor">[8]Inputs!#REF!</definedName>
    <definedName name="Off_Peak_Hours">[5]Inputs!#REF!</definedName>
    <definedName name="Off_Peak_Percent">[5]Inputs!#REF!</definedName>
    <definedName name="Offsite_Work_Road_Paving">[8]Inputs!#REF!</definedName>
    <definedName name="okay" hidden="1">{"Page_1",#N/A,FALSE,"BAD4Q98";"Page_2",#N/A,FALSE,"BAD4Q98";"Page_3",#N/A,FALSE,"BAD4Q98";"Page_4",#N/A,FALSE,"BAD4Q98";"Page_5",#N/A,FALSE,"BAD4Q98";"Page_6",#N/A,FALSE,"BAD4Q98";"Input_1",#N/A,FALSE,"BAD4Q98";"Input_2",#N/A,FALSE,"BAD4Q98"}</definedName>
    <definedName name="On_Peak_Hours">[5]Inputs!#REF!</definedName>
    <definedName name="On_Peak_Percent">[5]Inputs!#REF!</definedName>
    <definedName name="Open_Click">[34]!Open_Click</definedName>
    <definedName name="Operator_Fee_during_Mobilization">[8]Inputs!#REF!</definedName>
    <definedName name="Opt_Discrate">#REF!</definedName>
    <definedName name="Opt_DR">#REF!</definedName>
    <definedName name="optindexswap_meanreversion">#REF!</definedName>
    <definedName name="optindexswap_model">#REF!</definedName>
    <definedName name="optindexswap_treesteps">#REF!</definedName>
    <definedName name="optindexswap_volatility">#REF!</definedName>
    <definedName name="option_treesteps">#REF!</definedName>
    <definedName name="option_volatility">#REF!</definedName>
    <definedName name="Other_EPC_Scope_Items_Non_Bechtel">[8]Inputs!#REF!</definedName>
    <definedName name="OTHERHRS">[16]Mstr!#REF!</definedName>
    <definedName name="otherrev">{#N/A,#N/A,TRUE,"SDGE";#N/A,#N/A,TRUE,"GBU";#N/A,#N/A,TRUE,"TBU";#N/A,#N/A,TRUE,"EDBU";#N/A,#N/A,TRUE,"ExclCC"}</definedName>
    <definedName name="Ozone_Season_Factor">[8]Inputs!#REF!</definedName>
    <definedName name="p.Covenants" hidden="1">#REF!</definedName>
    <definedName name="p.Covenants_Titles" hidden="1">#REF!</definedName>
    <definedName name="p.CreditStats" hidden="1">#REF!</definedName>
    <definedName name="p.DCF" hidden="1">#REF!</definedName>
    <definedName name="p.DCF_Titles" hidden="1">#REF!</definedName>
    <definedName name="p.IRR" hidden="1">#REF!</definedName>
    <definedName name="p.IRR_Titles" hidden="1">#REF!</definedName>
    <definedName name="p.SP" hidden="1">#REF!</definedName>
    <definedName name="p.Summary" hidden="1">#REF!</definedName>
    <definedName name="p.Summary_Titles" hidden="1">#REF!</definedName>
    <definedName name="P_Tot">{#N/A,#N/A,FALSE,"CONTENTS";#N/A,#N/A,FALSE,"P-1";#N/A,#N/A,FALSE,"P-2";#N/A,#N/A,FALSE,"P-3";#N/A,#N/A,FALSE,"P-4";#N/A,#N/A,FALSE,"P-5";#N/A,#N/A,FALSE,"P-6";#N/A,#N/A,FALSE,"P-7";#N/A,#N/A,FALSE,"P-8";#N/A,#N/A,FALSE,"P-9";#N/A,#N/A,FALSE,"P-10";#N/A,#N/A,FALSE,"P10-INST.";#N/A,#N/A,FALSE,"P-10A";#N/A,#N/A,FALSE,"P-11";#N/A,#N/A,FALSE,"P-12";#N/A,#N/A,FALSE,"P-13";#N/A,#N/A,FALSE,"P-14";#N/A,#N/A,FALSE,"P-15";#N/A,#N/A,FALSE,"P-16";#N/A,#N/A,FALSE,"P-17";#N/A,#N/A,FALSE,"P-18";#N/A,#N/A,FALSE,"P-19";#N/A,#N/A,FALSE,"P-20";#N/A,#N/A,FALSE,"P-21";#N/A,#N/A,FALSE,"P-22"}</definedName>
    <definedName name="Page_1">"h2:m65"</definedName>
    <definedName name="Page_2">"p2:z62"</definedName>
    <definedName name="Page_3">"ad2:al80"</definedName>
    <definedName name="Page_4">"ad83:am138"</definedName>
    <definedName name="Page_5">"ap2:bf77"</definedName>
    <definedName name="Page_6">"bj2:cc81"</definedName>
    <definedName name="Pal_Workbook_GUID" hidden="1">"1YDJKL1A3MNKIMXTGKJS3UTZ"</definedName>
    <definedName name="Partial_Year_Factor_Synthetic_Lease">'[35]Technical &amp; Timing'!#REF!</definedName>
    <definedName name="period">#REF!</definedName>
    <definedName name="Period_1_Coverage_Threshold">[5]Inputs!#REF!</definedName>
    <definedName name="Period_1_Distributable_Cash">[5]Inputs!#REF!</definedName>
    <definedName name="Period_2_Adjusted_Distributable_Cash">[5]Inputs!#REF!</definedName>
    <definedName name="PFYE">[27]Input1!$B$7</definedName>
    <definedName name="PHILIPS">{#N/A,#N/A,FALSE,"RECAP";#N/A,#N/A,FALSE,"MATBYCLS";#N/A,#N/A,FALSE,"STATUS";#N/A,#N/A,FALSE,"OP-ACT";#N/A,#N/A,FALSE,"W_O"}</definedName>
    <definedName name="PhyGasTermDates">[26]PhyGasTerm!$L$1:$BU$2</definedName>
    <definedName name="PhyGasTermMTM">[26]PhyGasTerm!$B$62:$BU$105</definedName>
    <definedName name="PhyGasTermVol">[26]PhyGasTerm!$B$7:$BU$50</definedName>
    <definedName name="Physical">[36]PhysicalFreeze!$A$5:$BS$152</definedName>
    <definedName name="PILOT_Escalation_Ceiling">[8]Inputs!#REF!</definedName>
    <definedName name="PILOT_Escalation_Floor">[8]Inputs!#REF!</definedName>
    <definedName name="PILOT_Portion_to_County">[8]Inputs!#REF!</definedName>
    <definedName name="Pingmancera">{#N/A,#N/A,FALSE,"Index";#N/A,#N/A,FALSE,"COMPBS";#N/A,#N/A,FALSE,"COMPIS";#N/A,#N/A,FALSE,"MOBS";#N/A,#N/A,FALSE,"MOIS";#N/A,#N/A,FALSE,"M&amp;AEXP";#N/A,#N/A,FALSE,"D.L.EXP";#N/A,#N/A,FALSE,"MFGEXP";#N/A,#N/A,FALSE,"ADMEXP";#N/A,#N/A,FALSE,"DLPAY";#N/A,#N/A,FALSE,"INDPAY";#N/A,#N/A,FALSE,"HOURLY";#N/A,#N/A,FALSE,"HEAD";#N/A,#N/A,FALSE,"CASHTRAN";#N/A,#N/A,FALSE,"RESULT";#N/A,#N/A,FALSE,"CASHFLOW"}</definedName>
    <definedName name="piti">{#N/A,#N/A,TRUE,"CoverLetter";#N/A,#N/A,TRUE,"Scope";#N/A,#N/A,TRUE,"Table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Plant_Capacity">[8]Inputs!#REF!</definedName>
    <definedName name="pmcat">#REF!</definedName>
    <definedName name="pmper">#REF!</definedName>
    <definedName name="portfolio">[11]Inputs!$B$8</definedName>
    <definedName name="Post_Commercial_Operations_Construction_G_A_Total__2002">[8]Inputs!#REF!</definedName>
    <definedName name="Post_Lease_Term_Loan_Amortization_Partial_Year_Factor">'[5]Debt Service'!#REF!</definedName>
    <definedName name="Post_Lease_Term_Loan_Term">[8]Inputs!#REF!</definedName>
    <definedName name="Post_Lease_Term_Refinanced_Principal_Amount">'[37]Debt Service - SL'!$B$656</definedName>
    <definedName name="POVM_Fuel_Partial_Year_Factor">'[8]PSCo PPA Revenue'!#REF!</definedName>
    <definedName name="POVM_Margin_Partial_Year_Factor">'[8]PSCo PPA Revenue'!#REF!</definedName>
    <definedName name="Power_Island_Extended_Warranty">[8]Inputs!#REF!</definedName>
    <definedName name="Power_Pool_Fees_Input">[8]Inputs!#REF!</definedName>
    <definedName name="Power_Pool_Fees_Input_Base_Year">[8]Inputs!#REF!</definedName>
    <definedName name="Pre_Engineering_Payments">[8]Inputs!#REF!</definedName>
    <definedName name="Pre_Tax_Income__Toolling_Book">#REF!</definedName>
    <definedName name="prelamp" hidden="1">{"ID1",#N/A,FALSE,"IDIQ-I";"id2",#N/A,FALSE,"IDIQ-II";"ID3",#N/A,FALSE,"IDIQ-III";"ID4",#N/A,FALSE,"IDIQ-IV";"id5",#N/A,FALSE,"IDIQ-V";"ID6",#N/A,FALSE,"IDIQ-VI";"DO1a",#N/A,FALSE,"DO-IA";"DO1b",#N/A,FALSE,"DO-IB";"DO1C",#N/A,FALSE,"DO-IC";"DO3",#N/A,FALSE,"DO-III";"DO4",#N/A,FALSE,"DO-IV";"DO5",#N/A,FALSE,"DO-V"}</definedName>
    <definedName name="preretmort">#REF!</definedName>
    <definedName name="preserve_var">[11]Inputs!$B$25</definedName>
    <definedName name="PreviousDimensionReference">'[18]Setup -&gt;'!$G$27</definedName>
    <definedName name="Print">#REF!</definedName>
    <definedName name="_xlnm.Print_Area" localSheetId="5">'All IOUs'!$A$1:$D$32</definedName>
    <definedName name="_xlnm.Print_Area" localSheetId="6">'Cumulative Costs '!$A$1:$B$11</definedName>
    <definedName name="_xlnm.Print_Area" localSheetId="3">'LIberty Utilities (Table 4)'!$A$1:$D$32</definedName>
    <definedName name="_xlnm.Print_Area" localSheetId="4">'PacifiCorp (Table 5)'!$A$1:$D$32</definedName>
    <definedName name="_xlnm.Print_Area" localSheetId="1">'PG&amp;E (Table 2)'!$A$1:$D$31</definedName>
    <definedName name="_xlnm.Print_Area" localSheetId="2">'SCE (Table 3)'!$A$1:$D$32</definedName>
    <definedName name="_xlnm.Print_Area" localSheetId="0">'SDG&amp;E (Table 1)'!$A$1:$D$32</definedName>
    <definedName name="Print_Area_MI">#REF!</definedName>
    <definedName name="Print_Table">#REF!</definedName>
    <definedName name="problem">{#N/A,#N/A,FALSE,"trates"}</definedName>
    <definedName name="Product_2">#REF!</definedName>
    <definedName name="Product_5">#REF!</definedName>
    <definedName name="Product_6">#REF!</definedName>
    <definedName name="Product_7a">#REF!</definedName>
    <definedName name="Product_7b">#REF!</definedName>
    <definedName name="Project">[38]CASE!$B$3:$B$12</definedName>
    <definedName name="Project_Starts_Operations_in_Quarter">#REF!</definedName>
    <definedName name="Property__Plant___Equipment">#REF!</definedName>
    <definedName name="Property_Tax_Assessment_Value_for_Jan1_Start">#REF!</definedName>
    <definedName name="Property_Tax_Base_Year">[8]Inputs!#REF!</definedName>
    <definedName name="Property_Tax_Dec_2000">[8]Inputs!#REF!</definedName>
    <definedName name="Property_Tax_Input_Delayed_One_Year">[8]Inputs!#REF!</definedName>
    <definedName name="Property_Taxes___Book">'[8]Other Operating Expenses'!#REF!</definedName>
    <definedName name="Property_Taxes__Cash">'[8]Other Operating Expenses'!#REF!</definedName>
    <definedName name="PSA_Line_Loss_Factor">[5]Inputs!#REF!</definedName>
    <definedName name="PSA_Off_Peak_Delivered_MWh">'[5]Technical &amp; Timing'!#REF!</definedName>
    <definedName name="PSA_On_Peak_Delivered_MWh">'[5]Technical &amp; Timing'!#REF!</definedName>
    <definedName name="PSA_Replacement_MWh_Cost">'[5]NonFuel Expenses'!#REF!</definedName>
    <definedName name="PST">#REF!</definedName>
    <definedName name="PSTAIR">#REF!</definedName>
    <definedName name="pv">[11]Inputs!$B$26</definedName>
    <definedName name="PV_of_1st_Quarter_Cash_Flows">#REF!</definedName>
    <definedName name="PV_of_2nd_Quarter_Cash_Flows">#REF!</definedName>
    <definedName name="PV_of_3rd_Quarter_Cash_Flows">#REF!</definedName>
    <definedName name="PV_of_4th_Quarter_Cash_Flows">#REF!</definedName>
    <definedName name="PV_Project_Cash_Flows">#REF!</definedName>
    <definedName name="pyeper">#REF!</definedName>
    <definedName name="qqqqqqq">{"SourcesUses",#N/A,TRUE,"CFMODEL";"TransOverview",#N/A,TRUE,"CFMODEL"}</definedName>
    <definedName name="qqqqqqqqqqqqqqqqqq">{"Income Statement",#N/A,FALSE,"CFMODEL";"Balance Sheet",#N/A,FALSE,"CFMODEL"}</definedName>
    <definedName name="r.CashFlow" hidden="1">#REF!</definedName>
    <definedName name="r.Leverage" hidden="1">#REF!</definedName>
    <definedName name="r.Liquidity" hidden="1">#REF!</definedName>
    <definedName name="r.Market" hidden="1">#REF!</definedName>
    <definedName name="r.Profitability" hidden="1">#REF!</definedName>
    <definedName name="r.Summary" hidden="1">#REF!</definedName>
    <definedName name="ra">#REF!</definedName>
    <definedName name="RateCase">#REF!</definedName>
    <definedName name="Re_Fi_Term_Loan_Maturity_Year">[8]Debt!#REF!</definedName>
    <definedName name="REC">#REF!</definedName>
    <definedName name="reference3">{"SourcesUses",#N/A,TRUE,"CFMODEL";"TransOverview",#N/A,TRUE,"CFMODEL"}</definedName>
    <definedName name="reference32">{"SourcesUses",#N/A,TRUE,"CFMODEL";"TransOverview",#N/A,TRUE,"CFMODEL"}</definedName>
    <definedName name="Refi_Debt_Service_Coverage_Ratio_List">'[8]Cash Flow'!#REF!</definedName>
    <definedName name="Refi_DSCR_Criteria">'[8]Cash Flow'!#REF!</definedName>
    <definedName name="Refinancing_Amortization_Schedule">[8]Inputs!#REF!</definedName>
    <definedName name="Reggie">#REF!</definedName>
    <definedName name="Reggie1">#REF!</definedName>
    <definedName name="Repairs_Discount_Factor">#REF!</definedName>
    <definedName name="repo_meanreversion">#REF!</definedName>
    <definedName name="repo_model">#REF!</definedName>
    <definedName name="repo_volatility">#REF!</definedName>
    <definedName name="rert">{"'Attachment'!$A$1:$L$49"}</definedName>
    <definedName name="RES_MTR">1.8</definedName>
    <definedName name="Residual_Credit_Enhancement_LOC_Amount">[8]Debt!#REF!</definedName>
    <definedName name="Residual_Credit_Enhancement_LOC_Arrangement_Fee">[8]Debt!#REF!</definedName>
    <definedName name="Residual_Credit_Enhancement_LOC_Arrangement_Fee_Rate">[8]Inputs!#REF!</definedName>
    <definedName name="Residual_Credit_Enhancement_LOC_Commitment_Fee_Rate">[8]Inputs!#REF!</definedName>
    <definedName name="Residual_Credit_Enhancement_LOC_Fee">[8]Debt!#REF!</definedName>
    <definedName name="Residual_Credit_Enhancement_LOC_Fee_Operation">[8]Debt!#REF!</definedName>
    <definedName name="Residual_Credit_Enhancement_LOC_Fee_Rate">[8]Inputs!#REF!</definedName>
    <definedName name="Residual_Credit_Enhancement_LOC_Percentage">[8]Inputs!#REF!</definedName>
    <definedName name="Residual_Credit_Enhancement_LOC_Upfront_Fee">[8]Debt!#REF!</definedName>
    <definedName name="Residual_Credit_Enhancement_LOC_Upfront_Fee_Rate">[8]Inputs!#REF!</definedName>
    <definedName name="Restricted_Construction_Contingency_Amount">[8]Inputs!#REF!</definedName>
    <definedName name="RETADD">#REF!</definedName>
    <definedName name="retro_table">#REF!</definedName>
    <definedName name="Revolver_Related_Costs___Closing">[8]Inputs!#REF!</definedName>
    <definedName name="Right_of_Way_Base_Year">[8]Inputs!#REF!</definedName>
    <definedName name="Right_of_Way_Escalation_Factor">[8]Inputs!#REF!</definedName>
    <definedName name="Right_of_Way_Inputs_per_Year">[8]Inputs!#REF!</definedName>
    <definedName name="Right_of_Way_Payments">'[8]Other Operating Expenses'!#REF!</definedName>
    <definedName name="Right_of_Way_Payments_in_1999">'[8]Other Operating Expenses'!#REF!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E_Annual_Calculation_20_Years">#REF!</definedName>
    <definedName name="ROE_Quarterly_Calculation_15_Years">#REF!</definedName>
    <definedName name="ROE_Quarterly_Calculation_20_Years">#REF!</definedName>
    <definedName name="rough">IF(Values_Entered,Header_Row+Number_of_Payments,Header_Row)</definedName>
    <definedName name="rrrrr">{"SourcesUses",#N/A,TRUE,#N/A;"TransOverview",#N/A,TRUE,"CFMODEL"}</definedName>
    <definedName name="rrrrrr">{"SourcesUses",#N/A,TRUE,"FundsFlow";"TransOverview",#N/A,TRUE,"FundsFlow"}</definedName>
    <definedName name="rrrrrr2">{"SourcesUses",#N/A,TRUE,"FundsFlow";"TransOverview",#N/A,TRUE,"FundsFlow"}</definedName>
    <definedName name="Run_Mkt_Shares">'[15]Mkt Share Calculator'!$K$6:$N$13</definedName>
    <definedName name="Run_Year">'[15]Mkt Share Calculator'!$B$6</definedName>
    <definedName name="Salary_Escalation_1996">'[25]FED G&amp;A Assumption Rates'!$B$8</definedName>
    <definedName name="Salary_Escalation_1997">'[25]FED G&amp;A Assumption Rates'!$C$8</definedName>
    <definedName name="Salary_Escalation_1998">'[25]FED G&amp;A Assumption Rates'!$D$8</definedName>
    <definedName name="Salary_Escalation_1999">'[25]FED G&amp;A Assumption Rates'!$E$8</definedName>
    <definedName name="Salary_Escalation_2000">'[25]FED G&amp;A Assumption Rates'!$F$8</definedName>
    <definedName name="Sale_of_Assets_Year">[8]Inputs!#REF!</definedName>
    <definedName name="Sale_Price_of_Assets_Input">[8]Inputs!#REF!</definedName>
    <definedName name="SAPBEXhrIndnt">"Wide"</definedName>
    <definedName name="SAPBEXrevision" hidden="1">1</definedName>
    <definedName name="SAPBEXsysID" hidden="1">"BWP"</definedName>
    <definedName name="SAPBEXwbID">"3QOW764ESLK8IEDJNNBBL0VFB"</definedName>
    <definedName name="SAPsysID">"708C5W7SBKP804JT78WJ0JNKI"</definedName>
    <definedName name="SAPwbID">"ARS"</definedName>
    <definedName name="Scenario_Name">'[15]Mkt Share Calculator'!$C$3</definedName>
    <definedName name="scgbs">#REF!</definedName>
    <definedName name="scgpl">#REF!</definedName>
    <definedName name="sdafsadf">{#N/A,#N/A,FALSE,"Aging Summary";#N/A,#N/A,FALSE,"Ratio Analysis";#N/A,#N/A,FALSE,"Test 120 Day Accts";#N/A,#N/A,FALSE,"Tickmarks"}</definedName>
    <definedName name="sdf">[39]lookup!$C$4:$F$29</definedName>
    <definedName name="sdge">12</definedName>
    <definedName name="SDHRS">[16]Mstr!#REF!</definedName>
    <definedName name="Sempra">#REF!</definedName>
    <definedName name="sencount">1</definedName>
    <definedName name="Sensitivity_Switch">[8]Inputs!#REF!</definedName>
    <definedName name="Sensor">#REF!</definedName>
    <definedName name="Servicios_DGN_prorrateo">#REF!</definedName>
    <definedName name="sheet"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Site_Info">#REF!</definedName>
    <definedName name="skfskfksk">'[40]09-98'!#REF!</definedName>
    <definedName name="SL_Conversion_Date">[41]Debt_Annual!#REF!</definedName>
    <definedName name="SL_Conversion_Month">[41]Debt_Annual!#REF!</definedName>
    <definedName name="SL_Conversion_Year">[41]Debt_Annual!#REF!</definedName>
    <definedName name="SL_Maturity_Date">[41]Debt_Annual!#REF!</definedName>
    <definedName name="SL_Maturity_Year">[41]Debt_Annual!#REF!</definedName>
    <definedName name="SL_Tranche_A_Interest_Expense_Construction">[8]Debt!#REF!</definedName>
    <definedName name="SL_Tranche_A_Notes_Interest_Expense">[8]Debt!#REF!</definedName>
    <definedName name="SL_Tranche_A_Notes_Principal_Payments">[41]Debt_Annual!#REF!</definedName>
    <definedName name="SL_Tranche_C_Certificates_Principal_Payments">[41]Debt_Annual!#REF!</definedName>
    <definedName name="Sleepy_Hollow_Payment">[8]Inputs!#REF!</definedName>
    <definedName name="smll_mtr">1.85</definedName>
    <definedName name="SpotDates">'[26]Spot&amp;Imbalance'!$L$1:$BU$2</definedName>
    <definedName name="SpotMTM">'[26]Spot&amp;Imbalance'!$B$62:$BU$105</definedName>
    <definedName name="SpotVol">'[26]Spot&amp;Imbalance'!$B$7:$BU$50</definedName>
    <definedName name="Spread">#REF!</definedName>
    <definedName name="spread_meanreversion">#REF!</definedName>
    <definedName name="spread_meanreversion2">#REF!</definedName>
    <definedName name="spread_meshpoints">#REF!</definedName>
    <definedName name="spread_model">#REF!</definedName>
    <definedName name="spread_volatility">#REF!</definedName>
    <definedName name="spread_volatility2">#REF!</definedName>
    <definedName name="SPWS_WBID">"2FFB1B3F-8871-4190-9222-8139C9167BAF"</definedName>
    <definedName name="ssnra">#REF!</definedName>
    <definedName name="sss">{"SourcesUses",#N/A,TRUE,#N/A;"TransOverview",#N/A,TRUE,"CFMODEL"}</definedName>
    <definedName name="sssssssssssssssss">{"Income Statement",#N/A,FALSE,"CFMODEL";"Balance Sheet",#N/A,FALSE,"CFMODEL"}</definedName>
    <definedName name="sssssssssssssssssss">{"Income Statement",#N/A,FALSE,"CFMODEL";"Balance Sheet",#N/A,FALSE,"CFMODEL"}</definedName>
    <definedName name="Staged_Online_Incremental_Net_Cash_Flow_in_Year_1">[5]Inputs!#REF!</definedName>
    <definedName name="STATEGAS">#REF!</definedName>
    <definedName name="STATELEC">#REF!</definedName>
    <definedName name="swap_meanreversion">#REF!</definedName>
    <definedName name="swap_model">#REF!</definedName>
    <definedName name="swap_volatility">#REF!</definedName>
    <definedName name="SwapBasisDates">[26]BasisSwap!$J$1:$BT$2</definedName>
    <definedName name="SwapBasisMTM">[26]BasisSwap!$B$34:$BT$50</definedName>
    <definedName name="SwapBasisVol">[26]BasisSwap!$B$7:$BT$25</definedName>
    <definedName name="SwapFFDates">[26]FFSwap!$J$1:$BT$2</definedName>
    <definedName name="SwapFFMTM">[26]FFSwap!$B$34:$BT$50</definedName>
    <definedName name="SwapFFVol">[26]FFSwap!$B$7:$BT$25</definedName>
    <definedName name="swaption_meanreversion">#REF!</definedName>
    <definedName name="swaption_model">#REF!</definedName>
    <definedName name="swaption_volatility">#REF!</definedName>
    <definedName name="SWPC_Mgmt_Fee_Base_year">[8]Inputs!$B$162</definedName>
    <definedName name="Synthetic_Lease_Financial_Partial_Year_Factor">'[5]Debt Service'!#REF!</definedName>
    <definedName name="Synthetic_Lease_Tranche_A_Interest_Expense">[41]Debt_Annual!#REF!</definedName>
    <definedName name="Synthetic_Lease_Tranche_C_Interest_Expense">[41]Debt_Annual!#REF!</definedName>
    <definedName name="T_CREDIT">0.00017</definedName>
    <definedName name="Table1_list">#REF!</definedName>
    <definedName name="TableName">"Dummy"</definedName>
    <definedName name="Tax_Rate">[15]Assumptions!$C$20</definedName>
    <definedName name="TaxReturn1992">#REF!</definedName>
    <definedName name="TaxReturn1993">#REF!</definedName>
    <definedName name="TDM">{#N/A,#N/A,FALSE,"Aging Summary";#N/A,#N/A,FALSE,"Ratio Analysis";#N/A,#N/A,FALSE,"Test 120 Day Accts";#N/A,#N/A,FALSE,"Tickmarks"}</definedName>
    <definedName name="TEMP">#REF!</definedName>
    <definedName name="template2">{"by_month",#N/A,TRUE,"template";"destec_month",#N/A,TRUE,"template";"by_quarter",#N/A,TRUE,"template";"destec_quarter",#N/A,TRUE,"template";"by_year",#N/A,TRUE,"template";"destec_annual",#N/A,TRUE,"template"}</definedName>
    <definedName name="terst2" hidden="1">{"Page_1",#N/A,FALSE,"BAD4Q98";"Page_2",#N/A,FALSE,"BAD4Q98";"Page_3",#N/A,FALSE,"BAD4Q98";"Page_4",#N/A,FALSE,"BAD4Q98";"Page_5",#N/A,FALSE,"BAD4Q98";"Page_6",#N/A,FALSE,"BAD4Q98";"Input_1",#N/A,FALSE,"BAD4Q98";"Input_2",#N/A,FALSE,"BAD4Q98"}</definedName>
    <definedName name="test" hidden="1">{"Page_1",#N/A,FALSE,"BAD4Q98";"Page_2",#N/A,FALSE,"BAD4Q98";"Page_3",#N/A,FALSE,"BAD4Q98";"Page_4",#N/A,FALSE,"BAD4Q98";"Page_5",#N/A,FALSE,"BAD4Q98";"Page_6",#N/A,FALSE,"BAD4Q98";"Input_1",#N/A,FALSE,"BAD4Q98";"Input_2",#N/A,FALSE,"BAD4Q98"}</definedName>
    <definedName name="test_1">{"Control_DataContact",#N/A,FALSE,"Control"}</definedName>
    <definedName name="TEST0">#REF!</definedName>
    <definedName name="TEST1">#REF!</definedName>
    <definedName name="test1_1">{"Sch.D_P_1Gas",#N/A,FALSE,"Sch.D";"Sch.D_P_2Elec",#N/A,FALSE,"Sch.D"}</definedName>
    <definedName name="TEST2">#REF!</definedName>
    <definedName name="test2006">{"SourcesUses",#N/A,TRUE,#N/A;"TransOverview",#N/A,TRUE,"CFMODEL"}</definedName>
    <definedName name="TEST3">#REF!</definedName>
    <definedName name="test3_1">{"Sch.E_PayrollExp",#N/A,TRUE,"Sch.E,F,G,H";"Sch.F_PayrollTaxes",#N/A,TRUE,"Sch.E,F,G,H";"Sch.G_IncentComp",#N/A,TRUE,"Sch.E,F,G,H";"Sch.H_P1_EmplBeneSum",#N/A,TRUE,"Sch.E,F,G,H"}</definedName>
    <definedName name="TEST4">#REF!</definedName>
    <definedName name="TESTHKEY">#REF!</definedName>
    <definedName name="TESTKEYS">#REF!</definedName>
    <definedName name="TESTVKEY">#REF!</definedName>
    <definedName name="TextRefCopyRangeCount">39</definedName>
    <definedName name="Ticker">"EFTC"</definedName>
    <definedName name="Total_Ancillary_Service_Revenues">#REF!</definedName>
    <definedName name="Total_Annual_Capacity_Revenues">#REF!</definedName>
    <definedName name="Total_Base_Plant_Delivered_MWh">'[5]Technical &amp; Timing'!#REF!</definedName>
    <definedName name="Total_Draws">'[8]Construction Draw Schedule'!#REF!</definedName>
    <definedName name="Total_Gas_Cost">#REF!</definedName>
    <definedName name="Total_Market_Delivered_MWh">'[5]Technical &amp; Timing'!#REF!</definedName>
    <definedName name="Total_Project_Cost">'[8]Construction Draw Schedule'!#REF!</definedName>
    <definedName name="Total_PSA_Delivered_MWh">'[5]Technical &amp; Timing'!#REF!</definedName>
    <definedName name="Total_Variable_Energy_Revenues">#REF!</definedName>
    <definedName name="TP_Footer_Path" hidden="1">"S:\04048\04RET\Special Projects\Special Plan Transfer\"</definedName>
    <definedName name="TP_Footer_User" hidden="1">"Melvin Williams"</definedName>
    <definedName name="TP_Footer_Version" hidden="1">"v3.00"</definedName>
    <definedName name="Tranche_A_Notes_Pct_Construction">[5]Inputs!$B$450</definedName>
    <definedName name="Tranche_B_Notes_Pct_Construction">[5]Inputs!$B$451</definedName>
    <definedName name="TUCU" hidden="1">[42]Input!#REF!</definedName>
    <definedName name="turnover">#REF!</definedName>
    <definedName name="tytyt">[8]Inputs!#REF!</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Unlevered_Monthly_Cash_Flows">#REF!</definedName>
    <definedName name="Unused_Commitment">'[8]Construction Draw Schedule'!#REF!</definedName>
    <definedName name="USGenLLC_Taxes">'[8]Income Taxes'!#REF!</definedName>
    <definedName name="v">[9]Parameters!$D$18</definedName>
    <definedName name="val">[9]Parameters!$D$6</definedName>
    <definedName name="Validation">#REF!</definedName>
    <definedName name="Values_Entered">IF(Loan_Amount*Interest_Rate*Loan_Years*Loan_Start&gt;0,1,0)</definedName>
    <definedName name="Values_Entered_Pref">IF(Loan_Amount_Pref*Interest_Rate_Pref*Loan_Years_Pref*Loan_Start_Pref&gt;0,1,0)</definedName>
    <definedName name="vol_data">[11]Inputs!$H$3</definedName>
    <definedName name="w">{"SourcesUses",#N/A,TRUE,"CFMODEL";"TransOverview",#N/A,TRUE,"CFMODEL"}</definedName>
    <definedName name="W_NWC_NCashAP">#REF!</definedName>
    <definedName name="W_NWC_NCashAR">#REF!</definedName>
    <definedName name="W_NWC_NCashComNPurch">#REF!</definedName>
    <definedName name="W_NWC_NCashCustDep">#REF!</definedName>
    <definedName name="W_NWC_NCashDivPay">#REF!</definedName>
    <definedName name="W_NWC_NCashEnergyAssets">#REF!</definedName>
    <definedName name="W_NWC_NCashEnergyLiabilities">#REF!</definedName>
    <definedName name="W_NWC_NCashIntPay">#REF!</definedName>
    <definedName name="W_NWC_NCashInventory">#REF!</definedName>
    <definedName name="W_NWC_NCashNP">#REF!</definedName>
    <definedName name="W_NWC_NCashNR">#REF!</definedName>
    <definedName name="W_NWC_NCashOthAssets">#REF!</definedName>
    <definedName name="W_NWC_NCashOthLiabilities">#REF!</definedName>
    <definedName name="W_NWC_NCashRegAssets">#REF!</definedName>
    <definedName name="W_NWC_NCashRegLiabilities">#REF!</definedName>
    <definedName name="W_NWC_NCashRepurchaseObligations">#REF!</definedName>
    <definedName name="W_NWC_NCashResaleAgreements">#REF!</definedName>
    <definedName name="W_NWC_NCashTAX">#REF!</definedName>
    <definedName name="Wage_Escalation_Rate">[15]Assumptions!$C$22</definedName>
    <definedName name="what?" hidden="1">{"phase 1 ecm table",#N/A,FALSE,"ECM Matrix";"total ecm table",#N/A,FALSE,"ECM Matrix"}</definedName>
    <definedName name="what??" hidden="1">{"okte1",#N/A,FALSE,"OKTE GAS CONV";"okte2",#N/A,FALSE,"OKTE GAS CONV";"okte3",#N/A,FALSE,"OKTE GAS CONV";"okte4",#N/A,FALSE,"OKTE GAS CONV"}</definedName>
    <definedName name="what???" hidden="1">{"Overhead",#N/A,FALSE,"NEW FINMODEL";"Overhead",#N/A,FALSE,"Cash flow Phase 1";"Overhead PH1 w Benefits",#N/A,FALSE,"ECM Matrix";"Overhead PH1 w RFP",#N/A,FALSE,"ECM Matrix";"Overhead Total w benefits",#N/A,FALSE,"ECM Matrix";"Overhead Total w RFP",#N/A,FALSE,"ECM Matrix"}</definedName>
    <definedName name="what???1" hidden="1">{"Overhead",#N/A,FALSE,"NEW FINMODEL";"Overhead",#N/A,FALSE,"Cash flow Phase 1";"Overhead PH1 w Benefits",#N/A,FALSE,"ECM Matrix";"Overhead PH1 w RFP",#N/A,FALSE,"ECM Matrix";"Overhead Total w benefits",#N/A,FALSE,"ECM Matrix";"Overhead Total w RFP",#N/A,FALSE,"ECM Matrix"}</definedName>
    <definedName name="what??1" hidden="1">{"okte1",#N/A,FALSE,"OKTE GAS CONV";"okte2",#N/A,FALSE,"OKTE GAS CONV";"okte3",#N/A,FALSE,"OKTE GAS CONV";"okte4",#N/A,FALSE,"OKTE GAS CONV"}</definedName>
    <definedName name="what1" hidden="1">{"phase 1 ecm table",#N/A,FALSE,"ECM Matrix";"total ecm table",#N/A,FALSE,"ECM Matrix"}</definedName>
    <definedName name="whatth" hidden="1">{"Page_1",#N/A,FALSE,"BAD4Q98";"Page_2",#N/A,FALSE,"BAD4Q98";"Page_3",#N/A,FALSE,"BAD4Q98";"Page_4",#N/A,FALSE,"BAD4Q98";"Page_5",#N/A,FALSE,"BAD4Q98";"Page_6",#N/A,FALSE,"BAD4Q98";"Input_1",#N/A,FALSE,"BAD4Q98";"Input_2",#N/A,FALSE,"BAD4Q98"}</definedName>
    <definedName name="who" hidden="1">{"phase 1 ecm table",#N/A,FALSE,"ECM Matrix";"total ecm table",#N/A,FALSE,"ECM Matrix"}</definedName>
    <definedName name="whoa" hidden="1">{"okte1",#N/A,FALSE,"OKTE GAS CONV";"okte2",#N/A,FALSE,"OKTE GAS CONV";"okte3",#N/A,FALSE,"OKTE GAS CONV";"okte4",#N/A,FALSE,"OKTE GAS CONV"}</definedName>
    <definedName name="Working_Capital_Facility_Commitment_Fee_Rate_year_6_plus">[8]Inputs!#REF!</definedName>
    <definedName name="Working_Capital_Facility_Spread_year_6_plus">[8]Inputs!#REF!</definedName>
    <definedName name="wrn.1995._.BUDGET._.PACKAGE.">{#N/A,#N/A,FALSE,"CONTENTS";#N/A,#N/A,FALSE,"P-1";#N/A,#N/A,FALSE,"P-2";#N/A,#N/A,FALSE,"P-3";#N/A,#N/A,FALSE,"P-4";#N/A,#N/A,FALSE,"P-5";#N/A,#N/A,FALSE,"P-6";#N/A,#N/A,FALSE,"P-7";#N/A,#N/A,FALSE,"P-8";#N/A,#N/A,FALSE,"P-9";#N/A,#N/A,FALSE,"P-10";#N/A,#N/A,FALSE,"P10-INST.";#N/A,#N/A,FALSE,"P-10A";#N/A,#N/A,FALSE,"P-11";#N/A,#N/A,FALSE,"P-12";#N/A,#N/A,FALSE,"P-13";#N/A,#N/A,FALSE,"P-14";#N/A,#N/A,FALSE,"P-15";#N/A,#N/A,FALSE,"P-16";#N/A,#N/A,FALSE,"P-17";#N/A,#N/A,FALSE,"P-18";#N/A,#N/A,FALSE,"P-19";#N/A,#N/A,FALSE,"P-20";#N/A,#N/A,FALSE,"P-21";#N/A,#N/A,FALSE,"P-22"}</definedName>
    <definedName name="wrn.Aging._.and._.Trend._.Analysis.">{#N/A,#N/A,FALSE,"Aging Summary";#N/A,#N/A,FALSE,"Ratio Analysis";#N/A,#N/A,FALSE,"Test 120 Day Accts";#N/A,#N/A,FALSE,"Tickmarks"}</definedName>
    <definedName name="wrn.All." hidden="1">{"ecm (CES Inputs)",#N/A,FALSE,"CES Inputs";"finmod (CES Inputs)",#N/A,FALSE,"CES Inputs";"buyout (Buyout)",#N/A,FALSE,"CES Inputs";"hillpay (CES Inputs)",#N/A,FALSE,"CES Inputs";"psc (PSC Output)",#N/A,FALSE,"PSC Output"}</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SummarySheets.">{"Control_P1",#N/A,FALSE,"Control";"Control_P2",#N/A,FALSE,"Control";"Control_P3",#N/A,FALSE,"Control";"Control_P4",#N/A,FALSE,"Control";"Sch.A_CWCSummary",#N/A,FALSE,"Sch.A,B,C";"Sch.B_LLSummary",#N/A,FALSE,"Sch.A,B,C";"Sch.C_RevenueLag",#N/A,FALSE,"Sch.A,B,C";"Sch.D_P_1Gas",#N/A,FALSE,"Sch.D";"Sch.D_P_2Elec",#N/A,FALSE,"Sch.D";"Sch.E_PayrollExp",#N/A,FALSE,"Sch.E,F,G,H";"Sch.F_PayrollTaxes",#N/A,FALSE,"Sch.E,F,G,H";"Sch.G_IncentComp",#N/A,FALSE,"Sch.E,F,G,H";"Sch.H_P1_EmplBeneSum",#N/A,FALSE,"Sch.E,F,G,H";"Sch.H_P2Disability",#N/A,FALSE,"Sch.E,F,G,H";"Sch.H_P3Retirement",#N/A,FALSE,"Sch.E,F,G,H";"Sch.H_P4Life",#N/A,FALSE,"Sch.E,F,G,H";"Sch.H_P5Dental",#N/A,FALSE,"Sch.E,F,G,H";"Sch.H_P6Vision",#N/A,FALSE,"Sch.E,F,G,H";"Sch.H_P7HealthIns",#N/A,FALSE,"Sch.E,F,G,H";"Sch.H_P8HealthInsPg2",#N/A,FALSE,"Sch.E,F,G,H";"Sch.H_P9_WorkerComp",#N/A,FALSE,"Sch.E,F,G,H";"Sch.H_P10_FeesServices",#N/A,FALSE,"Sch.E,F,G,H";"Sch.H_P11FeesServicesPg2",#N/A,FALSE,"Sch.E,F,G,H";"Sch.I_P1_OtherOMSum",#N/A,FALSE,"Sch.I,J";"Sch.J_CorpChgs",#N/A,FALSE,"Sch.I,J";"Sch.K_P1_PropLease",#N/A,FALSE,"Sch.K,L,M";"Sch.K_P2_PropLease",#N/A,FALSE,"Sch.K,L,M";"Sch.L_EquipLease",#N/A,FALSE,"Sch.K,L,M";"Sch.M_P1_OtherTaxSum",#N/A,FALSE,"Sch.K,L,M";"Sch.N_IncomeTaxes",#N/A,FALSE,"Sch.N,O";"Sch.O_1_DfdTaxes",#N/A,FALSE,"Sch.N,O";"Sch.O_2_DepreProv",#N/A,FALSE,"Sch.N,O";"Sch.O_3_AmortInsur",#N/A,FALSE,"Sch.N,O";"Sch.P_1_CashBalance",#N/A,FALSE,"Sch.P";"Sch.P_2_SpecDepWorkFund",#N/A,FALSE,"Sch.P";"Sch.P_3_OtherReceiv",#N/A,FALSE,"Sch.P";"Sch.P_4_PrePayCurrAsset",#N/A,FALSE,"Sch.P";"Sch.P_5_DfdDebit",#N/A,FALSE,"Sch.P";"Sch.P_6_EmployWithhold",#N/A,FALSE,"Sch.P";"Sch.P_7_CurrLiab",#N/A,FALSE,"Sch.P";"Sch.P_8_DfdCredit",#N/A,FALSE,"Sch.P";"Sch.P_9_AccrVac",#N/A,FALSE,"Sch.P";"WP_SpecDep_WorkFund",#N/A,FALSE,"WP-BS Elem";"WP_OtherReceiv",#N/A,FALSE,"WP-BS Elem";"WP_PrePayOtherAsset",#N/A,FALSE,"WP-BS Elem";"WP_DfdDebit",#N/A,FALSE,"WP-BS Elem";"WP_EmployWithhold",#N/A,FALSE,"WP-BS Elem";"WP_Curr_AccrLiab",#N/A,FALSE,"WP-BS Elem";"WP_DfdCredit",#N/A,FALSE,"WP-BS Elem";"WP_AccrVac",#N/A,FALSE,"WP-BS Elem";"Est_Pg1",#N/A,FALSE,"Escalation";"Est_Pg2",#N/A,FALSE,"Escalation";"Est_Pg3",#N/A,FALSE,"Escalation";"Escalation,",#N/A,FALSE,"Escalation"}</definedName>
    <definedName name="wrn.BL.">{#N/A,#N/A,FALSE,"trates"}</definedName>
    <definedName name="wrn.BS._.Elements.">{"WP_SpecDep_WorkFund",#N/A,FALSE,"Escalation";"WP_OtherReceiv",#N/A,FALSE,"Escalation";"WP_PrePayOtherAsset",#N/A,FALSE,"Escalation";"WP_DfdDebit",#N/A,FALSE,"Escalation";"WP_EmployWithhold",#N/A,FALSE,"Escalation";"WP_Curr_AccrLiab",#N/A,FALSE,"Escalation";"WP_DfdCredit",#N/A,FALSE,"Escalation"}</definedName>
    <definedName name="wrn.BS._.Elements._1">{"WP_SpecDep_WorkFund",#N/A,FALSE,"Escalation";"WP_OtherReceiv",#N/A,FALSE,"Escalation";"WP_PrePayOtherAsset",#N/A,FALSE,"Escalation";"WP_DfdDebit",#N/A,FALSE,"Escalation";"WP_EmployWithhold",#N/A,FALSE,"Escalation";"WP_Curr_AccrLiab",#N/A,FALSE,"Escalation";"WP_DfdCredit",#N/A,FALSE,"Escalation"}</definedName>
    <definedName name="wrn.busum.">{#N/A,#N/A,TRUE,"SDGE";#N/A,#N/A,TRUE,"GBU";#N/A,#N/A,TRUE,"TBU";#N/A,#N/A,TRUE,"EDBU";#N/A,#N/A,TRUE,"ExclCC"}</definedName>
    <definedName name="wrn.Complete._.Schedules.">{"SUMM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wrn.ControlSheets.">{"Control_P1",#N/A,FALSE,"Control";"Control_P2",#N/A,FALSE,"Control";"Control_P3",#N/A,FALSE,"Control";"Control_P4",#N/A,FALSE,"Control"}</definedName>
    <definedName name="wrn.ControlSheets._1">{"Control_P1",#N/A,FALSE,"Control";"Control_P2",#N/A,FALSE,"Control";"Control_P3",#N/A,FALSE,"Control";"Control_P4",#N/A,FALSE,"Control"}</definedName>
    <definedName name="wrn.COSTOS.">{#N/A,#N/A,FALSE,"RECAP";#N/A,#N/A,FALSE,"MATBYCLS";#N/A,#N/A,FALSE,"STATUS";#N/A,#N/A,FALSE,"OP-ACT";#N/A,#N/A,FALSE,"W_O"}</definedName>
    <definedName name="wrn.Data." hidden="1">{#N/A,#N/A,FALSE,"3 Year Plan"}</definedName>
    <definedName name="wrn.Data_Contact.">{"Control_DataContact",#N/A,FALSE,"Control"}</definedName>
    <definedName name="wrn.Data_Contact._1">{"Control_DataContact",#N/A,FALSE,"Control"}</definedName>
    <definedName name="wrn.Est_2003.">{"Est_Pg1",#N/A,FALSE,"Estimate2003";"Est_Pg2",#N/A,FALSE,"Estimate2003";"Est_Pg3",#N/A,FALSE,"Estimate2003";"Escalation,",#N/A,FALSE,"Escalation"}</definedName>
    <definedName name="wrn.Est_2003._1">{"Est_Pg1",#N/A,FALSE,"Estimate2003";"Est_Pg2",#N/A,FALSE,"Estimate2003";"Est_Pg3",#N/A,FALSE,"Estimate2003";"Escalation,",#N/A,FALSE,"Escalation"}</definedName>
    <definedName name="wrn.FERC.">{#N/A,#N/A,FALSE,"1";#N/A,#N/A,FALSE,"3";#N/A,#N/A,FALSE,"101";#N/A,#N/A,FALSE,"102";#N/A,#N/A,FALSE,"2";#N/A,#N/A,FALSE,"103";#N/A,#N/A,FALSE,"104";#N/A,#N/A,FALSE,"105";#N/A,#N/A,FALSE,"108";#N/A,#N/A,FALSE,"109";#N/A,#N/A,FALSE,"110";#N/A,#N/A,FALSE,"111";#N/A,#N/A,FALSE,"113";#N/A,#N/A,FALSE,"114";#N/A,#N/A,FALSE,"119";#N/A,#N/A,FALSE,"120";#N/A,#N/A,FALSE,"121";#N/A,#N/A,FALSE,"122";#N/A,#N/A,FALSE,"123";#N/A,#N/A,FALSE,"200";#N/A,#N/A,FALSE,"201";#N/A,#N/A,FALSE,"221";#N/A,#N/A,FALSE,"225";#N/A,#N/A,FALSE,"226";#N/A,#N/A,FALSE,"227";#N/A,#N/A,FALSE,"230";#N/A,#N/A,FALSE,"231";#N/A,#N/A,FALSE,"250";#N/A,#N/A,FALSE,"251";#N/A,#N/A,FALSE,"252";#N/A,#N/A,FALSE,"254";#N/A,#N/A,FALSE,"301";#N/A,#N/A,FALSE,"302";#N/A,#N/A,FALSE,"303";#N/A,#N/A,FALSE,"304";#N/A,#N/A,FALSE,"337";#N/A,#N/A,FALSE,"351";#N/A,#N/A,FALSE,"700"}</definedName>
    <definedName name="wrn.fermie." hidden="1">{"b1",#N/A,TRUE,"B-1";"b2",#N/A,TRUE,"B-2";"b3",#N/A,TRUE,"B-3";"b4",#N/A,TRUE,"B-4";"b5",#N/A,TRUE,"B-5"}</definedName>
    <definedName name="wrn.FTEs.">{#N/A,#N/A,FALSE,"94 FTE";#N/A,#N/A,FALSE,"95 FTE";#N/A,#N/A,FALSE,"96 FTE"}</definedName>
    <definedName name="wrn.Ilijan._.Print.">{#N/A,#N/A,TRUE,"CoverLetter";#N/A,#N/A,TRUE,"Scope";#N/A,#N/A,TRUE,"Table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nput.">{#N/A,#N/A,FALSE,"A"}</definedName>
    <definedName name="wrn.Inputs.">{"[Cost of Service] COS Inputs Sch 1",#N/A,FALSE,"Cost of Service Model"}</definedName>
    <definedName name="wrn.June2002.">{"2002Frcst","06Month",FALSE,"Frcst Format 2002"}</definedName>
    <definedName name="wrn.JVREPORT.">{#N/A,#N/A,FALSE,"202";#N/A,#N/A,FALSE,"203";#N/A,#N/A,FALSE,"204";#N/A,#N/A,FALSE,"205";#N/A,#N/A,FALSE,"205A"}</definedName>
    <definedName name="wrn.May2002.">{"2002Frcst","05Month",FALSE,"Frcst Format 2002"}</definedName>
    <definedName name="wrn.moblue.">{#N/A,#N/A,FALSE,"Index";#N/A,#N/A,FALSE,"COMPBS";#N/A,#N/A,FALSE,"COMPIS";#N/A,#N/A,FALSE,"MOBS";#N/A,#N/A,FALSE,"MOIS";#N/A,#N/A,FALSE,"M&amp;AEXP";#N/A,#N/A,FALSE,"D.L.EXP";#N/A,#N/A,FALSE,"MFGEXP";#N/A,#N/A,FALSE,"ADMEXP";#N/A,#N/A,FALSE,"DLPAY";#N/A,#N/A,FALSE,"INDPAY";#N/A,#N/A,FALSE,"HOURLY";#N/A,#N/A,FALSE,"HEAD";#N/A,#N/A,FALSE,"CASHTRAN";#N/A,#N/A,FALSE,"RESULT";#N/A,#N/A,FALSE,"CASHFLOW"}</definedName>
    <definedName name="wrn.My._.estimate._.report.">{"Equipment",#N/A,FALSE,"A";"Summary",#N/A,FALSE,"B"}</definedName>
    <definedName name="wrn.MyTestReport.">{"Alberta",#N/A,FALSE,"Pivot Data";#N/A,#N/A,FALSE,"Pivot Data";"HiddenColumns",#N/A,FALSE,"Pivot Data"}</definedName>
    <definedName name="wrn.Overhauls.">{"Overhauls Calculations",#N/A,FALSE,"PROFORMA"}</definedName>
    <definedName name="wrn.Overhaulsb.">{"Overhauls Calculations",#N/A,FALSE,"PROFORMA"}</definedName>
    <definedName name="wrn.Package.">{#N/A,#N/A,TRUE,"Recommendation";#N/A,#N/A,TRUE,"Scenarios";#N/A,#N/A,TRUE,"Tax Adjusted WACC";#N/A,#N/A,TRUE,"Summary";#N/A,#N/A,TRUE,"Industrial";#N/A,#N/A,TRUE,"Apodaca &amp; Escobedo";#N/A,#N/A,TRUE,"Guadalupe";#N/A,#N/A,TRUE,"Santa Catarina";#N/A,#N/A,TRUE,"Debt Valuation"}</definedName>
    <definedName name="wrn.Package2">{#N/A,#N/A,TRUE,"Recommendation";#N/A,#N/A,TRUE,"Scenarios";#N/A,#N/A,TRUE,"Tax Adjusted WACC";#N/A,#N/A,TRUE,"Summary";#N/A,#N/A,TRUE,"Industrial";#N/A,#N/A,TRUE,"Apodaca &amp; Escobedo";#N/A,#N/A,TRUE,"Guadalupe";#N/A,#N/A,TRUE,"Santa Catarina";#N/A,#N/A,TRUE,"Debt Valuation"}</definedName>
    <definedName name="wrn.PRINT.">{#N/A,#N/A,FALSE,"Consolidated";#N/A,#N/A,FALSE,"Trading Corp";#N/A,#N/A,FALSE,"TTMI";#N/A,#N/A,FALSE,"Services";#N/A,#N/A,FALSE,"Energy America";#N/A,#N/A,FALSE,"Tanglewood";#N/A,#N/A,FALSE,"Vallecito";#N/A,#N/A,FALSE,"Kentucky Energy";#N/A,#N/A,FALSE,"Bluegrass";#N/A,#N/A,FALSE,"Somerset LP";#N/A,#N/A,FALSE,"Big Sandy";#N/A,#N/A,FALSE,"Cumberland";#N/A,#N/A,FALSE,"Canada";#N/A,#N/A,FALSE,"SETH";#N/A,#N/A,FALSE,"SOTUK";#N/A,#N/A,FALSE,"SOTIL";#N/A,#N/A,FALSE,"SEEL";#N/A,#N/A,FALSE,"GMBH";#N/A,#N/A,FALSE,"TTMI LTD"}</definedName>
    <definedName name="wrn.Print._.Out.">{#N/A,#N/A,FALSE,"Workpaper Tables 4-1 &amp; 4-2";#N/A,#N/A,FALSE,"Revenue Allocation Results";#N/A,#N/A,FALSE,"FERC Rev @ PR";#N/A,#N/A,FALSE,"Distribution Revenue Allocation";#N/A,#N/A,FALSE,"Nonallocated Revenues ";#N/A,#N/A,FALSE,"2000mixuse";#N/A,#N/A,FALSE,"MC Revenues- 00 sales, 96 MC's"}</definedName>
    <definedName name="wrn.Print_earnings_template.">{"by_month",#N/A,TRUE,"template";"Destec_month",#N/A,TRUE,"template";"by_quarter",#N/A,TRUE,"template";"destec_quarter",#N/A,TRUE,"template";"by_year",#N/A,TRUE,"template";"Destec_annual",#N/A,TRUE,"template"}</definedName>
    <definedName name="wrn.Print_Var_Page.">{"Var_page",#N/A,FALSE,"template"}</definedName>
    <definedName name="wrn.Print_Variance.">{"month_variance",#N/A,FALSE,"template"}</definedName>
    <definedName name="wrn.Print_Variance_Page.">{"variance_page",#N/A,FALSE,"template"}</definedName>
    <definedName name="wrn.PRNREP." hidden="1">{"ID1",#N/A,FALSE,"IDIQ-I";"id2",#N/A,FALSE,"IDIQ-II";"ID3",#N/A,FALSE,"IDIQ-III";"ID4",#N/A,FALSE,"IDIQ-IV";"id5",#N/A,FALSE,"IDIQ-V";"ID6",#N/A,FALSE,"IDIQ-VI";"DO1a",#N/A,FALSE,"DO-IA";"DO1b",#N/A,FALSE,"DO-IB";"DO1C",#N/A,FALSE,"DO-IC";"DO3",#N/A,FALSE,"DO-III";"DO4",#N/A,FALSE,"DO-IV";"DO5",#N/A,FALSE,"DO-V"}</definedName>
    <definedName name="wrn.RAP.">{#N/A,#N/A,FALSE,"Assumptions";#N/A,#N/A,FALSE,"RRQ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dm." hidden="1">{"ecm",#N/A,FALSE,"CES Inputs";"FINMOD 2",#N/A,FALSE,"CES Inputs";"hillpay",#N/A,FALSE,"CES Inputs";"psc",#N/A,FALSE,"PSC Output";"buyout",#N/A,FALSE,"Buyout";"total",#N/A,FALSE,"FY93-94 Maintenance"}</definedName>
    <definedName name="wrn.rdm.1" hidden="1">{"ecm",#N/A,FALSE,"CES Inputs";"finmod",#N/A,FALSE,"CES Inputs";"hillpay",#N/A,FALSE,"CES Inputs";"psc",#N/A,FALSE,"PSC Output";"buyout",#N/A,FALSE,"Buyout";"Other Util Calcs",#N/A,FALSE,"CES Inputs";"Other Utility Calcs 2",#N/A,FALSE,"CES Inputs";"Other Utility Calcs 3",#N/A,FALSE,"CES Inputs"}</definedName>
    <definedName name="wrn.rep1." hidden="1">{"h1",#N/A,FALSE,"H-1";"h21",#N/A,FALSE,"SCHEDULE H-2 LIGHTING";"h22",#N/A,FALSE,"SCHEDULE H-2  BOILERS";"h23",#N/A,FALSE,"SCHEDULE H-2  HVAC";"h24",#N/A,FALSE,"SCHEDULE H-2  ELEC PEAK SHAVING";"h25",#N/A,FALSE,"SCHEDULE H-2  Steam Dis";"h26",#N/A,FALSE,"SCHEDULE H-2  Motors";"h27",#N/A,FALSE,"SCHEDULE H-2  EMS";"h3",#N/A,FALSE,"H-3";"h4t1",#N/A,FALSE,"T1";"h4t3",#N/A,FALSE,"T3";"h4t4",#N/A,FALSE,"T4";"h4t5",#N/A,FALSE,"T5";"h4t7",#N/A,FALSE,"T7";"h4t8",#N/A,FALSE,"T8";"h4t11",#N/A,FALSE,"T11";"h4t13",#N/A,FALSE,"T13";"h5",#N/A,FALSE,"H-5";"h6",#N/A,FALSE,"H-6"}</definedName>
    <definedName name="wrn.Reserve._.Analysis." hidden="1">{"Page_1",#N/A,FALSE,"BAD4Q98";"Page_2",#N/A,FALSE,"BAD4Q98";"Page_3",#N/A,FALSE,"BAD4Q98";"Page_4",#N/A,FALSE,"BAD4Q98";"Page_5",#N/A,FALSE,"BAD4Q98";"Page_6",#N/A,FALSE,"BAD4Q98";"Input_1",#N/A,FALSE,"BAD4Q98";"Input_2",#N/A,FALSE,"BAD4Q98"}</definedName>
    <definedName name="wrn.Rev._.Alloc.">{#N/A,#N/A,FALSE,"RRQ inputs ";#N/A,#N/A,FALSE,"FERC Rev @ PR";#N/A,#N/A,FALSE,"Distribution Revenue Allocation";#N/A,#N/A,FALSE,"Nonallocated Revenues";#N/A,#N/A,FALSE,"MC Revenues-03 sales, 96 MC's";#N/A,#N/A,FALSE,"FTA"}</definedName>
    <definedName name="wrn.Revenue." hidden="1">{#N/A,#N/A,FALSE,"3 Year Plan";#N/A,#N/A,FALSE,"3 Year Plan"}</definedName>
    <definedName name="wrn.ROTable.">{#N/A,#N/A,FALSE,"Table Contents";#N/A,#N/A,FALSE,"Summary";#N/A,#N/A,FALSE,"RO2-A";#N/A,#N/A,FALSE,"RO3-A";#N/A,#N/A,FALSE,"RO4-A";#N/A,#N/A,FALSE,"RO5-A";#N/A,#N/A,FALSE,"RO6-A";#N/A,#N/A,FALSE,"RO7-A";#N/A,#N/A,FALSE,"94DC ";#N/A,#N/A,FALSE,"95DC";#N/A,#N/A,FALSE,"96DC"}</definedName>
    <definedName name="wrn.RPT1.">{"RPT1",#N/A,FALSE,"OIC650A"}</definedName>
    <definedName name="wrn.RPT610.">{"RPT610",#N/A,FALSE,"Sheet1"}</definedName>
    <definedName name="wrn.rwc." hidden="1">{"hillpay",#N/A,FALSE,"CES Inputs";"buyout",#N/A,FALSE,"Buyout";"ecm",#N/A,FALSE,"CES Inputs";"finmod",#N/A,FALSE,"CES Inputs";"psc",#N/A,FALSE,"PSC Output";"o_m94",#N/A,FALSE,"FY94 570 Maint"}</definedName>
    <definedName name="wrn.Sch.A._.B.">{"Sch.A_CWC_Summary",#N/A,FALSE,"Sch.A,B";"Sch.B_LLSummary",#N/A,FALSE,"Sch.A,B"}</definedName>
    <definedName name="wrn.Sch.A._.B._1">{"Sch.A_CWC_Summary",#N/A,FALSE,"Sch.A,B";"Sch.B_LLSummary",#N/A,FALSE,"Sch.A,B"}</definedName>
    <definedName name="wrn.Sch.C.">{"Sch.C_Rev_lag",#N/A,FALSE,"Sch.C"}</definedName>
    <definedName name="wrn.Sch.C._1">{"Sch.C_Rev_lag",#N/A,FALSE,"Sch.C"}</definedName>
    <definedName name="wrn.Sch.D.">{"Sch.D1_GasPurch",#N/A,FALSE,"Sch.D";"Sch.D2_ElecPurch",#N/A,FALSE,"Sch.D"}</definedName>
    <definedName name="wrn.Sch.D._1">{"Sch.D1_GasPurch",#N/A,FALSE,"Sch.D";"Sch.D2_ElecPurch",#N/A,FALSE,"Sch.D"}</definedName>
    <definedName name="wrn.Sch.E._.F.">{"Sch.E_PayrollExp",#N/A,TRUE,"Sch.E,F";"Sch.F_FICA",#N/A,TRUE,"Sch.E,F"}</definedName>
    <definedName name="wrn.Sch.E._.F._1">{"Sch.E_PayrollExp",#N/A,TRUE,"Sch.E,F";"Sch.F_FICA",#N/A,TRUE,"Sch.E,F"}</definedName>
    <definedName name="wrn.Sch.G.">{"Sch.G_ICP",#N/A,FALSE,"Sch.G"}</definedName>
    <definedName name="wrn.Sch.G._1">{"Sch.G_ICP",#N/A,FALSE,"Sch.G"}</definedName>
    <definedName name="wrn.Sch.H.">{"Sch.H_P1_EmpBenSum",#N/A,FALSE,"Sch.H";"Sch.H_P2_Disability",#N/A,FALSE,"Sch.H";"Sch.H_P3_RSP",#N/A,FALSE,"Sch.H";"Sch.H_P4_LifeIns",#N/A,FALSE,"Sch.H";"Sch.H_P5_DentalP1",#N/A,FALSE,"Sch.H";"Sch.H_P6_DentalP2",#N/A,FALSE,"Sch.H";"Sch.H_P7_HealthInsP1",#N/A,FALSE,"Sch.H";"Sch.H_P8_HealthInsP2",#N/A,FALSE,"Sch.H";"Sch.H_P9_WorkersComp",#N/A,FALSE,"Sch.H";"Sch.H_P10_BenefitFeesP1",#N/A,FALSE,"Sch.H";"Sch.H_P11_BenefitFeesP2",#N/A,FALSE,"Sch.H";"Sch.H_P12_PBOPs",#N/A,FALSE,"Sch.H";"Sch.H_P13_Pension",#N/A,FALSE,"Sch.H"}</definedName>
    <definedName name="wrn.Sch.H._1">{"Sch.H_P1_EmpBenSum",#N/A,FALSE,"Sch.H";"Sch.H_P2_Disability",#N/A,FALSE,"Sch.H";"Sch.H_P3_RSP",#N/A,FALSE,"Sch.H";"Sch.H_P4_LifeIns",#N/A,FALSE,"Sch.H";"Sch.H_P5_DentalP1",#N/A,FALSE,"Sch.H";"Sch.H_P6_DentalP2",#N/A,FALSE,"Sch.H";"Sch.H_P7_HealthInsP1",#N/A,FALSE,"Sch.H";"Sch.H_P8_HealthInsP2",#N/A,FALSE,"Sch.H";"Sch.H_P9_WorkersComp",#N/A,FALSE,"Sch.H";"Sch.H_P10_BenefitFeesP1",#N/A,FALSE,"Sch.H";"Sch.H_P11_BenefitFeesP2",#N/A,FALSE,"Sch.H";"Sch.H_P12_PBOPs",#N/A,FALSE,"Sch.H";"Sch.H_P13_Pension",#N/A,FALSE,"Sch.H"}</definedName>
    <definedName name="wrn.Sch.I.">{"Sch.I_Goods&amp;Svcs",#N/A,FALSE,"Sch.I"}</definedName>
    <definedName name="wrn.Sch.I._1">{"Sch.I_Goods&amp;Svcs",#N/A,FALSE,"Sch.I"}</definedName>
    <definedName name="wrn.Sch.J.">{"Sch.J_CorpChgs",#N/A,FALSE,"Sch.J"}</definedName>
    <definedName name="wrn.Sch.J._1">{"Sch.J_CorpChgs",#N/A,FALSE,"Sch.J"}</definedName>
    <definedName name="wrn.Sch.K.">{"Sch.K_P1_PropLease",#N/A,FALSE,"Sch.K";"Sch.K_P2_PropLease",#N/A,FALSE,"Sch.K"}</definedName>
    <definedName name="wrn.Sch.K._1">{"Sch.K_P1_PropLease",#N/A,FALSE,"Sch.K";"Sch.K_P2_PropLease",#N/A,FALSE,"Sch.K"}</definedName>
    <definedName name="wrn.Sch.L.">{"Sch.L_MaterialIssue",#N/A,FALSE,"Sch.L"}</definedName>
    <definedName name="wrn.Sch.L._1">{"Sch.L_MaterialIssue",#N/A,FALSE,"Sch.L"}</definedName>
    <definedName name="wrn.Sch.M.">{"Sch.M_Prop&amp;FFTaxes",#N/A,FALSE,"Sch.M"}</definedName>
    <definedName name="wrn.Sch.M._1">{"Sch.M_Prop&amp;FFTaxes",#N/A,FALSE,"Sch.M"}</definedName>
    <definedName name="wrn.Sch.N.">{"Sch.N_IncTaxes",#N/A,FALSE,"Sch. N, O"}</definedName>
    <definedName name="wrn.Sch.N._1">{"Sch.N_IncTaxes",#N/A,FALSE,"Sch. N, O"}</definedName>
    <definedName name="wrn.Sch.O.">{"Sch.O1_FedITDeferred",#N/A,FALSE,"Sch. N, O";"Sch_O2_Depreciation",#N/A,FALSE,"Sch. N, O";"Sch_O3_AmortInsurance",#N/A,FALSE,"Sch. N, O"}</definedName>
    <definedName name="wrn.Sch.O._1">{"Sch.O1_FedITDeferred",#N/A,FALSE,"Sch. N, O";"Sch_O2_Depreciation",#N/A,FALSE,"Sch. N, O";"Sch_O3_AmortInsurance",#N/A,FALSE,"Sch. N, O"}</definedName>
    <definedName name="wrn.Sch.P.">{"Sch.P_BS_Bal",#N/A,FALSE,"WP-BS Elem"}</definedName>
    <definedName name="wrn.Sch.P._.Accts.">{"Sch.P_BS_Accts",#N/A,FALSE,"WP-BS Elem"}</definedName>
    <definedName name="wrn.Sch.P._.Accts._1">{"Sch.P_BS_Accts",#N/A,FALSE,"WP-BS Elem"}</definedName>
    <definedName name="wrn.Sch.P._1">{"Sch.P_BS_Bal",#N/A,FALSE,"WP-BS Elem"}</definedName>
    <definedName name="wrn.Statement._.AD.">{#N/A,#N/A,FALSE,"AD PG 1 OF 2";#N/A,#N/A,FALSE,"AD PG 2 OF 2"}</definedName>
    <definedName name="wrn.Support.">{#N/A,#N/A,FALSE,"2B-Support";#N/A,#N/A,FALSE,"2C-Support";#N/A,#N/A,FALSE,"2D-Support";#N/A,#N/A,FALSE,"2E-Support";#N/A,#N/A,FALSE,"3A-Support";#N/A,#N/A,FALSE,"3B-Support";#N/A,#N/A,FALSE,"4B-Support";#N/A,#N/A,FALSE,"4C-Support";#N/A,#N/A,FALSE,"4D-Support";#N/A,#N/A,FALSE,"4E-Support";#N/A,#N/A,FALSE,"5A-Support";#N/A,#N/A,FALSE,"6B-Support";#N/A,#N/A,FALSE,"6C-Support";#N/A,#N/A,FALSE,"7B-Support";#N/A,#N/A,FALSE,"7C-Support";#N/A,#N/A,FALSE,"7D-Support";#N/A,#N/A,FALSE,"7E-Support";#N/A,#N/A,FALSE,"7F-Support";#N/A,#N/A,FALSE,"7G-Support";#N/A,#N/A,FALSE,"7H-Support";#N/A,#N/A,FALSE,"7I-Support";#N/A,#N/A,FALSE,"7J-Support";#N/A,#N/A,FALSE,"7K-Support";#N/A,#N/A,FALSE,"7L-Support"}</definedName>
    <definedName name="wrn.test." hidden="1">{"page1",#N/A,TRUE,"2";"page2",#N/A,TRUE,"2"}</definedName>
    <definedName name="wrn.test.1" hidden="1">{"page1",#N/A,TRUE,"2";"page2",#N/A,TRUE,"2"}</definedName>
    <definedName name="wrn.test1.">{"Income Statement",#N/A,FALSE,"CFMODEL";"Balance Sheet",#N/A,FALSE,"CFMODEL"}</definedName>
    <definedName name="wrn.test2.">{"SourcesUses",#N/A,TRUE,"CFMODEL";"TransOverview",#N/A,TRUE,"CFMODEL"}</definedName>
    <definedName name="wrn.test3.">{"SourcesUses",#N/A,TRUE,#N/A;"TransOverview",#N/A,TRUE,"CFMODEL"}</definedName>
    <definedName name="wrn.test3.2">{"SourcesUses",#N/A,TRUE,#N/A;"TransOverview",#N/A,TRUE,"CFMODEL"}</definedName>
    <definedName name="wrn.test4.">{"SourcesUses",#N/A,TRUE,"FundsFlow";"TransOverview",#N/A,TRUE,"FundsFlow"}</definedName>
    <definedName name="wrn.test42.">{"SourcesUses",#N/A,TRUE,"FundsFlow";"TransOverview",#N/A,TRUE,"FundsFlow"}</definedName>
    <definedName name="wrn.TEST610.">{"TEST610",#N/A,FALSE,"Sheet1"}</definedName>
    <definedName name="wrn.TEST611.">{"TEST611",#N/A,FALSE,"Sheet1"}</definedName>
    <definedName name="wrn.Total." hidden="1">{"schedh3a",#N/A,TRUE,"H-3";"schedh3b",#N/A,TRUE,"H-3"}</definedName>
    <definedName name="wrn.XX.">{#N/A,#N/A,FALSE,"337"}</definedName>
    <definedName name="wvu.buyout." hidden="1">{TRUE,TRUE,-1.25,-15.5,604.5,366.75,FALSE,TRUE,TRUE,TRUE,0,7,#N/A,3,#N/A,7.2125,20.3333333333333,1,FALSE,FALSE,3,TRUE,1,FALSE,100,"Swvu.buyout.","ACwvu.buyout.",#N/A,FALSE,FALSE,0.75,0.44,1,1,2,"&amp;C&amp;""Helv,Bold""&amp;16Termination Buyout Methodology","&amp;L&amp;""Helv,Bold""CES\Way International, Inc. &amp;F&amp;D&amp;C&amp;""Helv,Bold""&amp;A&amp;RPage &amp;P",FALSE,FALSE,FALSE,TRUE,1,75,#N/A,#N/A,"=R3C2:R218C13","=C1,R2",#N/A,#N/A,FALSE,FALSE,TRUE,1,#N/A,#N/A,FALSE,FALSE,TRUE,TRUE,TRUE}</definedName>
    <definedName name="wvu.ecm." hidden="1">{TRUE,TRUE,-1.25,-15.5,604.5,366.75,FALSE,TRUE,TRUE,TRUE,0,2,#N/A,18,#N/A,8.46511627906977,26.875,1,FALSE,FALSE,3,TRUE,1,FALSE,75,"Swvu.ecm.","ACwvu.ecm.",#N/A,FALSE,FALSE,0.72,0.2,0.166,0.166,2,"&amp;C&amp;""Helv,Bold""&amp;16Energy Conservation Overview ","&amp;L&amp;""Helv,Bold""CES/Way International, Inc. &amp;F&amp;D&amp;C&amp;""Helv,Bold""&amp;A",TRUE,TRUE,FALSE,TRUE,1,#N/A,1,1,"=R13C2:R41C8",FALSE,#N/A,#N/A,TRUE,FALSE,FALSE,1,#N/A,#N/A,FALSE,FALSE,TRUE,TRUE,TRUE}</definedName>
    <definedName name="wvu.finmod." hidden="1">{TRUE,TRUE,-1.25,-15.5,604.5,366.75,FALSE,TRUE,TRUE,TRUE,0,7,#N/A,29,#N/A,26.0344827586207,87.4,1,FALSE,FALSE,3,TRUE,1,FALSE,25,"Swvu.finmod.","ACwvu.finmod.",#N/A,FALSE,FALSE,0.72,0.2,0.166,0.166,1,"&amp;C&amp;""Helv,Bold""&amp;16Financial Overview ","&amp;L&amp;""Helv,Bold""CES/Way International, Inc. &amp;F&amp;D&amp;C&amp;""Helv,Bold""&amp;A",TRUE,TRUE,FALSE,TRUE,1,#N/A,1,1,"=R10C11:R89C22",FALSE,#N/A,#N/A,TRUE,FALSE,FALSE,1,#N/A,#N/A,FALSE,FALSE,TRUE,TRUE,TRUE}</definedName>
    <definedName name="wvu.hillpay." hidden="1">{TRUE,TRUE,-1.25,-15.5,604.5,366.75,FALSE,TRUE,TRUE,TRUE,0,41,#N/A,50,#N/A,8.40697674418605,26.9375,1,FALSE,FALSE,3,TRUE,1,FALSE,75,"Swvu.hillpay.","ACwvu.hillpay.",#N/A,FALSE,FALSE,0.72,0.2,0.166,0.166,1,"&amp;C&amp;""Helv,Bold""&amp;16Hill AFB Payment Calculation ","&amp;L&amp;""Helv,Bold""CES/Way International, Inc. &amp;F&amp;D&amp;C&amp;""Helv,Bold""&amp;A",TRUE,TRUE,FALSE,TRUE,1,81,#N/A,#N/A,"=R21C41:R73C46",FALSE,#N/A,#N/A,TRUE,FALSE,TRUE,1,#N/A,#N/A,FALSE,FALSE,TRUE,TRUE,TRUE}</definedName>
    <definedName name="wvu.maint." hidden="1">{TRUE,TRUE,-1.25,-15.5,604.5,366.75,FALSE,TRUE,TRUE,TRUE,0,6,#N/A,78,#N/A,13.1509433962264,27.0909090909091,1,FALSE,FALSE,3,TRUE,1,FALSE,50,"Swvu.maint.","ACwvu.maint.",#N/A,FALSE,FALSE,0.72,0.2,0.166,0.166,2,"&amp;C&amp;""Helv,Bold""&amp;16Total Projected Maintenance Savings Breakdown ","&amp;L&amp;""Helv,Bold""CES/Way International, Inc. &amp;C&amp;""Helv,Bold""&amp;A&amp;R&amp;""Helv,Bold""&amp;F&amp;D",TRUE,TRUE,FALSE,TRUE,1,#N/A,1,1,"=R96C12:R114C16",FALSE,#N/A,#N/A,TRUE,FALSE,FALSE,1,65532,65532,FALSE,FALSE,TRUE,TRUE,TRUE}</definedName>
    <definedName name="wvu.monitor." hidden="1">{TRUE,TRUE,-1.25,-15.5,604.5,366.75,FALSE,TRUE,TRUE,TRUE,0,11,#N/A,93,#N/A,12.9298245614035,27.6363636363636,1,FALSE,FALSE,3,TRUE,1,FALSE,50,"Swvu.monitor.","ACwvu.monitor.",#N/A,FALSE,FALSE,0.72,0.2,0.166,0.166,2,"&amp;C&amp;""Helv,Bold""&amp;16CES/Way Monitoring/Maintenance Breakdown ","&amp;L&amp;""Helv,Bold""CES/Way International, Inc. &amp;C&amp;""Helv,Bold""&amp;A&amp;R&amp;""Helv,Bold""&amp;F&amp;D",TRUE,TRUE,FALSE,TRUE,1,#N/A,1,1,"=R96C18:R114C22",FALSE,#N/A,#N/A,TRUE,FALSE,FALSE,1,65532,65532,FALSE,FALSE,TRUE,TRUE,TRUE}</definedName>
    <definedName name="wvu.o_m94." hidden="1">{TRUE,TRUE,-1.4,-17.6,619.2,378,FALSE,TRUE,TRUE,TRUE,0,1,#N/A,1,#N/A,5.13541666666667,21.0769230769231,1,FALSE,FALSE,3,TRUE,1,FALSE,100,"Swvu.o_m94.","ACwvu.o_m94.",#N/A,FALSE,FALSE,0.75,0.75,1,1,1,"&amp;CFY94 570 Maint","Page &amp;P",TRUE,TRUE,FALSE,TRUE,1,100,#N/A,#N/A,"=R5C1:R89C3",FALSE,#N/A,#N/A,FALSE,FALSE,TRUE,1,#N/A,#N/A,FALSE,FALSE,TRUE,TRUE,TRUE}</definedName>
    <definedName name="wvu.psc." hidden="1">{TRUE,TRUE,-1.25,-15.5,604.5,366.75,FALSE,TRUE,TRUE,TRUE,0,1,#N/A,1,#N/A,14.925,43.7,1,FALSE,FALSE,3,TRUE,1,FALSE,50,"Swvu.psc.","ACwvu.psc.",#N/A,FALSE,FALSE,0.2,0.25,1.02,0.83,1,"&amp;C&amp;""Helv,Bold""&amp;16Total Resource Cost Test","&amp;L&amp;""Helv,Bold""CES/Way International, Inc. &amp;F&amp;D&amp;C&amp;""Helv,Bold""&amp;A",TRUE,TRUE,FALSE,TRUE,1,#N/A,1,1,"=R6C1:R68C8",FALSE,#N/A,#N/A,FALSE,FALSE,FALSE,1,#N/A,#N/A,FALSE,FALSE,TRUE,TRUE,TRUE}</definedName>
    <definedName name="wvu1.maint." hidden="1">{TRUE,TRUE,-1.25,-15.5,604.5,366.75,FALSE,TRUE,TRUE,TRUE,0,6,#N/A,78,#N/A,13.1509433962264,27.0909090909091,1,FALSE,FALSE,3,TRUE,1,FALSE,50,"Swvu.maint.","ACwvu.maint.",#N/A,FALSE,FALSE,0.72,0.2,0.166,0.166,2,"&amp;C&amp;""Helv,Bold""&amp;16Total Projected Maintenance Savings Breakdown ","&amp;L&amp;""Helv,Bold""CES/Way International, Inc. &amp;C&amp;""Helv,Bold""&amp;A&amp;R&amp;""Helv,Bold""&amp;F&amp;D",TRUE,TRUE,FALSE,TRUE,1,#N/A,1,1,"=R96C12:R114C16",FALSE,#N/A,#N/A,TRUE,FALSE,FALSE,1,65532,65532,FALSE,FALSE,TRUE,TRUE,TRUE}</definedName>
    <definedName name="wwwwwwww">{"2002Frcst","05Month",FALSE,"Frcst Format 2002"}</definedName>
    <definedName name="x" hidden="1">{"Page_1",#N/A,FALSE,"BAD4Q98";"Page_2",#N/A,FALSE,"BAD4Q98";"Page_3",#N/A,FALSE,"BAD4Q98";"Page_4",#N/A,FALSE,"BAD4Q98";"Page_5",#N/A,FALSE,"BAD4Q98";"Page_6",#N/A,FALSE,"BAD4Q98";"Input_1",#N/A,FALSE,"BAD4Q98";"Input_2",#N/A,FALSE,"BAD4Q98"}</definedName>
    <definedName name="X_Amortization">#REF!,#REF!,#REF!,#REF!,#REF!,#REF!</definedName>
    <definedName name="X_Vld_Amort">#REF!</definedName>
    <definedName name="X_Vld_APIC">#REF!</definedName>
    <definedName name="X_Vld_ChgCash">'[18]CF Report'!$C$65</definedName>
    <definedName name="X_Vld_CStk">#REF!</definedName>
    <definedName name="X_Vld_DefCr">#REF!</definedName>
    <definedName name="X_Vld_Depr">#REF!</definedName>
    <definedName name="X_Vld_ESOP">#REF!</definedName>
    <definedName name="X_Vld_GdWl">#REF!</definedName>
    <definedName name="X_Vld_Inv">#REF!</definedName>
    <definedName name="X_Vld_LTAst">#REF!</definedName>
    <definedName name="X_Vld_LTDebt">#REF!</definedName>
    <definedName name="X_Vld_MinInt">#REF!</definedName>
    <definedName name="X_Vld_NetWrkCap">#REF!</definedName>
    <definedName name="X_Vld_NucTrst">#REF!</definedName>
    <definedName name="X_Vld_OthInc">#REF!</definedName>
    <definedName name="X_Vld_PfStk">#REF!</definedName>
    <definedName name="X_Vld_PPE">#REF!</definedName>
    <definedName name="X_Vld_RE">#REF!</definedName>
    <definedName name="X_Vld_RegAst">#REF!</definedName>
    <definedName name="X_Vld_Tax">#REF!</definedName>
    <definedName name="X_Vld_TrstPfSec">#REF!</definedName>
    <definedName name="xa">OFFSET(Yaxis,0,-1)</definedName>
    <definedName name="xaxIS">OFFSET(Yaxis,0,-1)</definedName>
    <definedName name="xes">{#N/A,#N/A,FALSE,"Aging Summary";#N/A,#N/A,FALSE,"Ratio Analysis";#N/A,#N/A,FALSE,"Test 120 Day Accts";#N/A,#N/A,FALSE,"Tickmarks"}</definedName>
    <definedName name="XREF_COLUMN_1" hidden="1">#REF!</definedName>
    <definedName name="XREF_COLUMN_10" hidden="1">#REF!</definedName>
    <definedName name="XREF_COLUMN_2" hidden="1">[43]Lead!#REF!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1</definedName>
    <definedName name="XRefCopy1" hidden="1">#REF!</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Row" hidden="1">[44]XREF!#REF!</definedName>
    <definedName name="XRefCopy3" hidden="1">#REF!</definedName>
    <definedName name="XRefCopy3Row" hidden="1">#REF!</definedName>
    <definedName name="XRefCopy4" hidden="1">'[45]Cédula de Movimientos'!#REF!</definedName>
    <definedName name="XRefCopy4Row" hidden="1">#REF!</definedName>
    <definedName name="XRefCopy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1</definedName>
    <definedName name="XRefPaste1" hidden="1">#REF!</definedName>
    <definedName name="XRefPaste1Row" hidden="1">#REF!</definedName>
    <definedName name="XRefPaste2" hidden="1">#REF!</definedName>
    <definedName name="XRefPaste2Row" hidden="1">#REF!</definedName>
    <definedName name="XRefPaste3" hidden="1">#REF!</definedName>
    <definedName name="XRefPaste3Row" hidden="1">#REF!</definedName>
    <definedName name="XRefPaste4" hidden="1">[45]Depreciación!#REF!</definedName>
    <definedName name="XRefPaste4Row" hidden="1">#REF!</definedName>
    <definedName name="XRefPaste5Row" hidden="1">#REF!</definedName>
    <definedName name="XRefPaste6" hidden="1">[45]Depreciación!#REF!</definedName>
    <definedName name="XRefPaste6Row" hidden="1">[46]XREF!#REF!</definedName>
    <definedName name="XRefPasteRangeCount">3</definedName>
    <definedName name="xsTYPE">"tbl"</definedName>
    <definedName name="xxx"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xxxxx"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year">#REF!</definedName>
    <definedName name="YEClose1992">#REF!</definedName>
    <definedName name="yeperiod">#REF!</definedName>
    <definedName name="yes">{"SUMM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yield_curves">[11]Inputs!$B$28</definedName>
    <definedName name="YTDInc">#REF!</definedName>
    <definedName name="ytytyt">[8]Inputs!#REF!</definedName>
    <definedName name="yyyy"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Z_598CECA0_5C60_11D3_B382_005004054BC5_.wvu.Rows">[47]Inputs!$A$6:$IV$7,[47]Inputs!$A$9:$IV$15,[47]Inputs!$A$22:$IV$23</definedName>
    <definedName name="Z_BA465841_5925_11D2_BE45_080009FCDD9A_.wvu.PrintTitles" hidden="1">[48]Buyout!$A$1:$A$65536,[48]Buyout!$A$2:$IV$2</definedName>
    <definedName name="Z_BA465842_5925_11D2_BE45_080009FCDD9A_.wvu.PrintTitles" hidden="1">'[48]CES Inputs'!$K$1:$K$65536,'[48]CES Inputs'!$A$19:$IV$25</definedName>
    <definedName name="Z_BA465843_5925_11D2_BE45_080009FCDD9A_.wvu.PrintTitles" hidden="1">'[48]CES Inputs'!$K$1:$K$65536,'[48]CES Inputs'!$A$19:$IV$25</definedName>
    <definedName name="Z_BA465844_5925_11D2_BE45_080009FCDD9A_.wvu.PrintTitles" hidden="1">'[48]CES Inputs'!$K$1:$K$65536,'[48]CES Inputs'!$A$19:$IV$25</definedName>
    <definedName name="Z_BA465845_5925_11D2_BE45_080009FCDD9A_.wvu.PrintTitles" hidden="1">'[48]CES Inputs'!$K$1:$K$65536,'[48]CES Inputs'!$A$19:$IV$25</definedName>
    <definedName name="Z_BA465846_5925_11D2_BE45_080009FCDD9A_.wvu.PrintTitles" hidden="1">'[48]CES Inputs'!$K$1:$K$65536,'[48]CES Inputs'!$A$19:$IV$25</definedName>
    <definedName name="Z_D5124360_59F1_11D2_BE45_080009FCDD9A_.wvu.PrintTitles" hidden="1">[48]Buyout!$A$1:$A$65536,[48]Buyout!$A$2:$IV$2</definedName>
    <definedName name="Z_D5124361_59F1_11D2_BE45_080009FCDD9A_.wvu.PrintTitles" hidden="1">'[48]CES Inputs'!$K$1:$K$65536,'[48]CES Inputs'!$A$19:$IV$25</definedName>
    <definedName name="Z_D5124362_59F1_11D2_BE45_080009FCDD9A_.wvu.PrintTitles" hidden="1">'[48]CES Inputs'!$K$1:$K$65536,'[48]CES Inputs'!$A$19:$IV$25</definedName>
    <definedName name="Z_D5124363_59F1_11D2_BE45_080009FCDD9A_.wvu.PrintTitles" hidden="1">'[48]CES Inputs'!$K$1:$K$65536,'[48]CES Inputs'!$A$19:$IV$25</definedName>
    <definedName name="Z_D5124364_59F1_11D2_BE45_080009FCDD9A_.wvu.PrintTitles" hidden="1">'[48]CES Inputs'!$K$1:$K$65536,'[48]CES Inputs'!$A$19:$IV$25</definedName>
    <definedName name="Z_D5124365_59F1_11D2_BE45_080009FCDD9A_.wvu.PrintTitles" hidden="1">'[48]CES Inputs'!$K$1:$K$65536,'[48]CES Inputs'!$A$19:$IV$25</definedName>
    <definedName name="Z_D57DC6C0_593E_11D2_BE45_080009FCDD9A_.wvu.PrintTitles" hidden="1">[48]Buyout!$A$1:$A$65536,[48]Buyout!$A$2:$IV$2</definedName>
    <definedName name="Z_D57DC6C1_593E_11D2_BE45_080009FCDD9A_.wvu.PrintTitles" hidden="1">'[48]CES Inputs'!$K$1:$K$65536,'[48]CES Inputs'!$A$19:$IV$25</definedName>
    <definedName name="Z_D57DC6C2_593E_11D2_BE45_080009FCDD9A_.wvu.PrintTitles" hidden="1">'[48]CES Inputs'!$K$1:$K$65536,'[48]CES Inputs'!$A$19:$IV$25</definedName>
    <definedName name="Z_D57DC6C3_593E_11D2_BE45_080009FCDD9A_.wvu.PrintTitles" hidden="1">'[48]CES Inputs'!$K$1:$K$65536,'[48]CES Inputs'!$A$19:$IV$25</definedName>
    <definedName name="Z_D57DC6C4_593E_11D2_BE45_080009FCDD9A_.wvu.PrintTitles" hidden="1">'[48]CES Inputs'!$K$1:$K$65536,'[48]CES Inputs'!$A$19:$IV$25</definedName>
    <definedName name="Z_D57DC6C5_593E_11D2_BE45_080009FCDD9A_.wvu.PrintTitles" hidden="1">'[48]CES Inputs'!$K$1:$K$65536,'[48]CES Inputs'!$A$19:$IV$25</definedName>
    <definedName name="Z_NWC_CashAP">#REF!</definedName>
    <definedName name="Z_NWC_CashAR">#REF!</definedName>
    <definedName name="Z_NWC_CashComNPurch">#REF!</definedName>
    <definedName name="Z_NWC_CashCustDep">#REF!</definedName>
    <definedName name="Z_NWC_CashDivPay">#REF!</definedName>
    <definedName name="Z_NWC_CashEnergyLiabilities">#REF!</definedName>
    <definedName name="Z_NWC_CashEnergyTradingAssets">#REF!</definedName>
    <definedName name="Z_NWC_CashIntPay">#REF!</definedName>
    <definedName name="Z_NWC_CashInventory">#REF!</definedName>
    <definedName name="Z_NWC_CashNP">#REF!</definedName>
    <definedName name="Z_NWC_CashNR">#REF!</definedName>
    <definedName name="Z_NWC_CashOthAssets">#REF!</definedName>
    <definedName name="Z_NWC_CashOthLiabilities">#REF!</definedName>
    <definedName name="Z_NWC_CashRegAssets">#REF!</definedName>
    <definedName name="Z_NWC_CashRegLiabilities">#REF!</definedName>
    <definedName name="Z_NWC_CashRepurchaseObligations">#REF!</definedName>
    <definedName name="Z_NWC_CashResaleAgreements">#REF!</definedName>
    <definedName name="Z_NWC_CashTAX">#REF!</definedName>
    <definedName name="zzzzzzzzzz">{"SourcesUses",#N/A,TRUE,"CFMODEL";"TransOverview",#N/A,TRUE,"CFMODEL"}</definedName>
    <definedName name="zzzzzzzzzzzzzzzzz">{"SourcesUses",#N/A,TRUE,"CFMODEL";"TransOverview",#N/A,TRUE,"CFMODEL"}</definedName>
    <definedName name="zzzzzzzzzzzzzzzzzzzzzzzzz">{"Income Statement",#N/A,FALSE,"CFMODEL";"Balance Sheet",#N/A,FALSE,"CFMODEL"}</definedName>
    <definedName name="zzzzzzzzzzzzzzzzzzzzzzzzzzz">{"SourcesUses",#N/A,TRUE,"FundsFlow";"TransOverview",#N/A,TRUE,"FundsFlow"}</definedName>
    <definedName name="zzzzzzzzzzzzzzzzzzzzzzzzzzzzz">{"SourcesUses",#N/A,TRUE,"CFMODEL";"TransOverview",#N/A,TRUE,"CFMODEL"}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5" i="11" l="1"/>
  <c r="B11" i="4" l="1"/>
  <c r="C20" i="5" l="1"/>
  <c r="D20" i="5"/>
  <c r="B20" i="5"/>
  <c r="B18" i="5"/>
  <c r="C18" i="5"/>
  <c r="D18" i="5"/>
  <c r="C17" i="5"/>
  <c r="D17" i="5"/>
  <c r="B17" i="5"/>
  <c r="B13" i="5"/>
  <c r="C13" i="5"/>
  <c r="D13" i="5"/>
  <c r="B14" i="5"/>
  <c r="C14" i="5"/>
  <c r="D14" i="5"/>
  <c r="C12" i="5"/>
  <c r="D12" i="5"/>
  <c r="B12" i="5"/>
  <c r="B7" i="5"/>
  <c r="B8" i="5"/>
  <c r="C8" i="5"/>
  <c r="B9" i="5"/>
  <c r="C9" i="5"/>
  <c r="B10" i="5"/>
  <c r="C10" i="5"/>
  <c r="C6" i="5"/>
  <c r="B6" i="5"/>
  <c r="D15" i="13" l="1"/>
  <c r="C15" i="13"/>
  <c r="B15" i="13"/>
  <c r="B17" i="12" l="1"/>
  <c r="C17" i="12" s="1"/>
  <c r="D17" i="12" s="1"/>
  <c r="C15" i="12"/>
  <c r="B15" i="12"/>
  <c r="D15" i="10" l="1"/>
  <c r="D15" i="5" s="1"/>
  <c r="C15" i="10"/>
  <c r="C15" i="5" s="1"/>
  <c r="B15" i="10"/>
  <c r="B15" i="5" s="1"/>
  <c r="C7" i="10"/>
  <c r="C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McConnell, Michael</author>
  </authors>
  <commentList>
    <comment ref="B10" authorId="0" shapeId="0" xr:uid="{A649892D-C93A-4954-A729-FCF36C8C532C}">
      <text>
        <r>
          <rPr>
            <b/>
            <sz val="9"/>
            <color indexed="81"/>
            <rFont val="Tahoma"/>
            <charset val="1"/>
          </rPr>
          <t>McConnell, Michael:</t>
        </r>
        <r>
          <rPr>
            <sz val="9"/>
            <color indexed="81"/>
            <rFont val="Tahoma"/>
            <charset val="1"/>
          </rPr>
          <t xml:space="preserve">
NA
</t>
        </r>
      </text>
    </comment>
    <comment ref="C10" authorId="0" shapeId="0" xr:uid="{97C4E315-ED87-4A57-8DA6-9242A9D9C955}">
      <text>
        <r>
          <rPr>
            <b/>
            <sz val="9"/>
            <color indexed="81"/>
            <rFont val="Tahoma"/>
            <charset val="1"/>
          </rPr>
          <t>McConnell, Michael: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Larsen, Nate</author>
    <author>McConnell, Michael</author>
    <author>Kishore, Pooja</author>
  </authors>
  <commentList>
    <comment ref="A6" authorId="0" shapeId="0" xr:uid="{176AA409-D496-4884-9DDF-95C80A2B98CE}">
      <text>
        <r>
          <rPr>
            <b/>
            <sz val="9"/>
            <color indexed="81"/>
            <rFont val="Tahoma"/>
            <family val="2"/>
          </rPr>
          <t>Larsen, Nate:</t>
        </r>
        <r>
          <rPr>
            <sz val="9"/>
            <color indexed="81"/>
            <rFont val="Tahoma"/>
            <family val="2"/>
          </rPr>
          <t xml:space="preserve">
PacifiCorp credits its SOMAH balancing account after each GHG allowance auction, as a result the SOMAH balancing account includes funds not yet approved by the CPUC.</t>
        </r>
      </text>
    </comment>
    <comment ref="A8" authorId="0" shapeId="0" xr:uid="{33C6EBAF-1ED3-48A7-ADC8-FD17BBAB7A31}">
      <text>
        <r>
          <rPr>
            <b/>
            <sz val="9"/>
            <color indexed="81"/>
            <rFont val="Tahoma"/>
            <family val="2"/>
          </rPr>
          <t>Larsen, Nate:</t>
        </r>
        <r>
          <rPr>
            <sz val="9"/>
            <color indexed="81"/>
            <rFont val="Tahoma"/>
            <family val="2"/>
          </rPr>
          <t xml:space="preserve">
PacifiCorp credits its SOMAH balancing account after each GHG allowance auction, as a result the SOMAH balancing account includes funds not yet approved by the CPUC.</t>
        </r>
      </text>
    </comment>
    <comment ref="B9" authorId="1" shapeId="0" xr:uid="{536F7B78-B9F1-456B-AF08-CE339B537D43}">
      <text>
        <r>
          <rPr>
            <b/>
            <sz val="9"/>
            <color indexed="81"/>
            <rFont val="Tahoma"/>
            <charset val="1"/>
          </rPr>
          <t>McConnell, Michael:</t>
        </r>
        <r>
          <rPr>
            <sz val="9"/>
            <color indexed="81"/>
            <rFont val="Tahoma"/>
            <charset val="1"/>
          </rPr>
          <t xml:space="preserve">
Did not file ECAC in this period</t>
        </r>
      </text>
    </comment>
    <comment ref="C9" authorId="2" shapeId="0" xr:uid="{70A5A2D0-D750-4D44-9987-FBDB430A4009}">
      <text>
        <r>
          <rPr>
            <sz val="9"/>
            <color indexed="81"/>
            <rFont val="Tahoma"/>
            <family val="2"/>
          </rPr>
          <t xml:space="preserve">This amount is based on PacifiCorp's 2020 ECAC (A.19-08-2020) filed on August 1, 2020 and represents a combination of actuals (for Q1 and Q2, 2019) and forecasts (for Q3 and Q4, 2019). Please see Exhibit PAC/505 for 2019 recorded Allowance Revenue Approved for Clean Energy. A final decision in this proceeding is expected in the third quarter of 2020. </t>
        </r>
      </text>
    </comment>
    <comment ref="B10" authorId="1" shapeId="0" xr:uid="{263C11E4-3CBD-44A7-B77F-AEC863FB1EC3}">
      <text>
        <r>
          <rPr>
            <b/>
            <sz val="9"/>
            <color indexed="81"/>
            <rFont val="Tahoma"/>
            <charset val="1"/>
          </rPr>
          <t>McConnell, Michael:</t>
        </r>
        <r>
          <rPr>
            <sz val="9"/>
            <color indexed="81"/>
            <rFont val="Tahoma"/>
            <charset val="1"/>
          </rPr>
          <t xml:space="preserve">
Did not file ECAC in this period</t>
        </r>
      </text>
    </comment>
    <comment ref="C10" authorId="2" shapeId="0" xr:uid="{E1F90060-FBEA-4D0D-93B8-F9F48AB0BECA}">
      <text>
        <r>
          <rPr>
            <sz val="9"/>
            <color indexed="81"/>
            <rFont val="Tahoma"/>
            <family val="2"/>
          </rPr>
          <t>PacifiCorp's last ECAC was approved Dec. 13 2018.</t>
        </r>
      </text>
    </comment>
    <comment ref="B13" authorId="0" shapeId="0" xr:uid="{472717B3-E966-4B47-9A33-DC29D6D9C2C0}">
      <text>
        <r>
          <rPr>
            <b/>
            <sz val="9"/>
            <color indexed="81"/>
            <rFont val="Tahoma"/>
            <family val="2"/>
          </rPr>
          <t>Larsen, Nate:</t>
        </r>
        <r>
          <rPr>
            <sz val="9"/>
            <color indexed="81"/>
            <rFont val="Tahoma"/>
            <family val="2"/>
          </rPr>
          <t xml:space="preserve">
Internal PacifiCorp expenses were not differentiated between Regulatory Compliance, Program Management Support and IT/Customer billing until Energy Division circulated its draft semi-annual reporting template. </t>
        </r>
      </text>
    </comment>
    <comment ref="D15" authorId="0" shapeId="0" xr:uid="{48A3731D-EAFE-44DE-A86D-A83C280DA00D}">
      <text>
        <r>
          <rPr>
            <b/>
            <sz val="9"/>
            <color indexed="81"/>
            <rFont val="Tahoma"/>
            <family val="2"/>
          </rPr>
          <t>Larsen, Nate:</t>
        </r>
        <r>
          <rPr>
            <sz val="9"/>
            <color indexed="81"/>
            <rFont val="Tahoma"/>
            <family val="2"/>
          </rPr>
          <t xml:space="preserve">
Based on 2020 PacifiCorp internal budget estimates.</t>
        </r>
      </text>
    </comment>
    <comment ref="A17" authorId="0" shapeId="0" xr:uid="{A69AC7EC-AB7D-4300-8866-89B412415A75}">
      <text>
        <r>
          <rPr>
            <b/>
            <sz val="9"/>
            <color indexed="81"/>
            <rFont val="Tahoma"/>
            <family val="2"/>
          </rPr>
          <t>Larsen, Nate:</t>
        </r>
        <r>
          <rPr>
            <sz val="9"/>
            <color indexed="81"/>
            <rFont val="Tahoma"/>
            <family val="2"/>
          </rPr>
          <t xml:space="preserve">
Based on PacifiCorp share of 1.35% of total SOMAH budget, PacifiCorp will make $6,750 available to ED annually ($3,375 per biannual reporting period). This total represents funds set aside since 2018.</t>
        </r>
      </text>
    </comment>
  </commentList>
</comments>
</file>

<file path=xl/sharedStrings.xml><?xml version="1.0" encoding="utf-8"?>
<sst xmlns="http://schemas.openxmlformats.org/spreadsheetml/2006/main" count="215" uniqueCount="65">
  <si>
    <t>IOU Administrative Costs</t>
  </si>
  <si>
    <t>SOMAH Program Table 1 - Status of SOMAH Balancing Account Funds</t>
  </si>
  <si>
    <t>Forecasted  Amounts (Next 6 Months)</t>
  </si>
  <si>
    <t>^ Amounts reported in previous Utility Semi-Annual Administrative Expense Report.</t>
  </si>
  <si>
    <t xml:space="preserve">Utility </t>
  </si>
  <si>
    <t>Southern California Edison [2]</t>
  </si>
  <si>
    <t>All IOU Administrative Costs TOTAL (Sum of [1]-[5])</t>
  </si>
  <si>
    <t>Interest Accrued in this Period [2]</t>
  </si>
  <si>
    <t>Starting Balance of the 6-Month Period (including Carryover) [1]</t>
  </si>
  <si>
    <t>Prior Amounts Reported^
In Last Report</t>
  </si>
  <si>
    <t>[1] Carryover includes unspent/uncommitted funds  that have not yet been allocated for or spent and carried over from the previous report period.  These can include administrative or incentive funds, or both.</t>
  </si>
  <si>
    <t>[2] Interest accrued in current reporting period of 6 months.</t>
  </si>
  <si>
    <t>Balancing Account Balance at Report Date [3]</t>
  </si>
  <si>
    <t>[3] Total balancing account fund amount includes carryover funds, and any funds not spent.  Will not exclude "committed" funds not yet spent.</t>
  </si>
  <si>
    <t>Any funds approved in ERRA/ECAC in this period [5]</t>
  </si>
  <si>
    <t>Regulatory Compliance [6]</t>
  </si>
  <si>
    <t>Program Management Support [7]</t>
  </si>
  <si>
    <t>IT / Customer Billing [8]</t>
  </si>
  <si>
    <t>[8] Operational Billing Activities, Billing System SOMAH Integration, Billing Operations / Ongoing Maintenance, Upfront IT build-out costs, Billing System Integration, System Automation of routine billing for SOMAH VNM, Account set up (Initial and New Party), Manual routine billing, Exception Processing</t>
  </si>
  <si>
    <t>Non-IOU, Non PA Implementation Costs</t>
  </si>
  <si>
    <t>Starting Balance</t>
  </si>
  <si>
    <t>Ending Balance</t>
  </si>
  <si>
    <t>Total SOMAH IOU Program Administration Expenses (to date)</t>
  </si>
  <si>
    <t>Amounts As of Report Date</t>
  </si>
  <si>
    <t>Amount of any SOMAH funds filed in ERRA/ECAC waiting CPUC approval for transfer to Balancing Account [4]</t>
  </si>
  <si>
    <t xml:space="preserve">[4] This field should footnote, when applicable 1) the date of the filed ERRA/ECAC, 2) expected CPUC Decision date, and 3) the amount to be transferred to the SOMAH balancing account when approved by CPUC Decision. </t>
  </si>
  <si>
    <t>[5] Include only those SOMAH funds approved in this report period. This field should footnote the transfer date to the balancing account. </t>
  </si>
  <si>
    <t>[6] Compliance Filings Directed by SOMAH Decision(s), Creation of SOMAH Tariff, Ad-hoc Energy Division Data Requests Pertaining to SOMAH</t>
  </si>
  <si>
    <t xml:space="preserve">[7] Contract Management (Staffing, Legal Fees, Contract Processing/Support), Incentive Processing, SOMAH PA Data Requests, Working Group Meetings/Meetings with SOMAH PA, Internal Administration </t>
  </si>
  <si>
    <r>
      <t xml:space="preserve">IOU Administrative Costs TOTAL </t>
    </r>
    <r>
      <rPr>
        <sz val="10"/>
        <rFont val="Arial"/>
        <family val="2"/>
      </rPr>
      <t>(Sum of [6] through [8])</t>
    </r>
  </si>
  <si>
    <t>Funds Available to CPUC Energy Division for EM&amp;V [9]</t>
  </si>
  <si>
    <t>Amount Transferred to CPUC Energy Division for EM&amp;V [10]</t>
  </si>
  <si>
    <t>Semi-Annual Ending Balance [11]</t>
  </si>
  <si>
    <t xml:space="preserve">[9] Individual IOU's projected co-funding contributions to Energy Division's annual budget of $500,000 for activities related to implementation and oversight of the SOMAH Program  </t>
  </si>
  <si>
    <t>[10] Sum of any invoices paid to Energy Division or for EM&amp;V in the report period. This field should footnote the amount/purpose.</t>
  </si>
  <si>
    <t>[11] Semi-Annual Ending Balance is the total of the Starting Balance of the 6-month Period including Carryover minus all costs. Is expected to be the basis for the next report's Carryover.</t>
  </si>
  <si>
    <t>All 5 IOUs</t>
  </si>
  <si>
    <t>Cumulative totals for all 5 IOUs</t>
  </si>
  <si>
    <t>Pacific Gas and Electric Company [1]</t>
  </si>
  <si>
    <t>San Diego Gas &amp; Electric Company [3]</t>
  </si>
  <si>
    <t>PacifiCorp Company [4]</t>
  </si>
  <si>
    <t>Liberty Utilities Company [5]</t>
  </si>
  <si>
    <t>[5] Include only those SOMAH funds approved in this report period. Transfer date to the balancing account was February 2019.</t>
  </si>
  <si>
    <t>July 1 2019 - December 31 2019</t>
  </si>
  <si>
    <t>Southern California Edison</t>
  </si>
  <si>
    <t>Liberty Utilities</t>
  </si>
  <si>
    <t>[7] Contract Management (Staffing, Legal Fees, Contract Processing/Support), Incentive Processing, SOMAH PA Data Requests, Working Group Meeting/Meetings with SOMAH PA, Internal Administration.</t>
  </si>
  <si>
    <t>Pacific Gas and Electric</t>
  </si>
  <si>
    <t>Through December 31, 2019</t>
  </si>
  <si>
    <t>Semi-Annual Ending Balance [11]*</t>
  </si>
  <si>
    <t>[1] Carryover includes unspent/uncommitted funds that have not yet been allocated for or spent and carried over from the previous report period.  These can include administrative or incentive funds, or both.</t>
  </si>
  <si>
    <t>PacifiCorp</t>
  </si>
  <si>
    <t>SOMAH Program Table 3 - Status of SOMAH Balancing Account Funds</t>
  </si>
  <si>
    <t>July 1, 2019 - December 31, 2019</t>
  </si>
  <si>
    <r>
      <t>Amounts As of Report Date</t>
    </r>
    <r>
      <rPr>
        <b/>
        <sz val="10"/>
        <color rgb="FFFF0000"/>
        <rFont val="Arial"/>
        <family val="2"/>
      </rPr>
      <t xml:space="preserve"> </t>
    </r>
  </si>
  <si>
    <t>[2] Interest accrued in current reporting period of 6 months.
Footnote: Includes all interest accrued since creation of SOMAH Balancing Account (June 2018) to December 2019. PG&amp;E will report on interest accrued in the reporting period going forward.</t>
  </si>
  <si>
    <t>[4] This field should footnote, when applicable 1) the date of the filed ERRA/ECAC, 2) expected CPUC Decision date, and 3) the amount to be transferred to the SOMAH balancing account when approved by CPUC Decision. 
Footnote: This amount is the updated forecasted 2020 SOMAH funding filed in the updated 2020 ERRA on November 8, 2019. The amount reported in the previous report is from the 2020 ERRA filed on June 3, 2019.</t>
  </si>
  <si>
    <t>[5] Include only those SOMAH funds approved in this report period. This field should footnote the transfer date to the balancing account. 
Footnote: The amount includes the true-up of the actual GHG proceeds in 2019 transferred in December 2019.</t>
  </si>
  <si>
    <t>[11] Semi-Annual Ending Balance is the total of the Starting Balance of the 6-month Period including Carryover minus all costs. Is expected to be the basis for the next report's Carryover.
Footnote: The IT/Customer Billing work done in the last reporting period was not charged to the SOMAH Balancing Account and is not reflected in this total. The ending balance for this reporting period includes charges of $3.71M invoiced by SCE on behalf of the Program Administrator for administrative expenses.</t>
  </si>
  <si>
    <t>SOMAH Program Table 2 - Status of SOMAH Balancing Account Funds</t>
  </si>
  <si>
    <t>SOMAH Program Table 4 - Status of SOMAH Balancing Account Funds</t>
  </si>
  <si>
    <t>SOMAH Program Table 5 - Status of SOMAH Balancing Account Funds</t>
  </si>
  <si>
    <t>SOMAH Program Table 6 - Status of SOMAH Balancing Account Funds</t>
  </si>
  <si>
    <t xml:space="preserve">SOMAH Program Table 7 - Total IOU SOMAH Program Administration Expenses </t>
  </si>
  <si>
    <t>San Diego Gas &amp; Electric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</si>
</sst>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409]* #,##0_);_([$$-409]* \(#,##0\);_([$$-409]* &quot;-&quot;??_);_(@_)"/>
    <numFmt numFmtId="166" formatCode="&quot;$&quot;#,##0"/>
    <numFmt numFmtId="167" formatCode="_(&quot;$&quot;* #,##0_);_(&quot;$&quot;* \(#,##0\);_(&quot;$&quot;* &quot;-&quot;????_);_(@_)"/>
  </numFmts>
  <fonts count="15" x14ac:knownFonts="1">
    <font>
      <sz val="10"/>
      <name val="Arial"/>
    </font>
    <font>
      <sz val="10"/>
      <name val="Arial"/>
      <family val="2"/>
    </font>
    <font>
      <b/>
      <sz val="12"/>
      <name val="Arial"/>
      <family val="2"/>
    </font>
    <font>
      <b/>
      <sz val="10"/>
      <name val="Arial"/>
      <family val="2"/>
    </font>
    <font>
      <sz val="9"/>
      <name val="Arial"/>
      <family val="2"/>
    </font>
    <font>
      <b/>
      <sz val="12"/>
      <color rgb="FFFF0000"/>
      <name val="Arial"/>
      <family val="2"/>
    </font>
    <font>
      <sz val="10"/>
      <color rgb="FFFF0000"/>
      <name val="Arial"/>
      <family val="2"/>
    </font>
    <font>
      <sz val="10"/>
      <name val="Arial"/>
    </font>
    <font>
      <b/>
      <sz val="10"/>
      <color rgb="FFFF0000"/>
      <name val="Arial"/>
      <family val="2"/>
    </font>
    <font>
      <sz val="10"/>
      <color rgb="FF000000"/>
      <name val="Arial"/>
      <family val="2"/>
    </font>
    <font>
      <b/>
      <sz val="9"/>
      <color indexed="81"/>
      <name val="Tahoma"/>
      <family val="2"/>
    </font>
    <font>
      <sz val="9"/>
      <color indexed="81"/>
      <name val="Tahoma"/>
      <family val="2"/>
    </font>
    <font>
      <sz val="9"/>
      <color indexed="81"/>
      <name val="Tahoma"/>
      <charset val="1"/>
    </font>
    <font>
      <b/>
      <sz val="9"/>
      <color indexed="81"/>
      <name val="Tahoma"/>
      <charset val="1"/>
    </font>
    <font>
      <b/>
      <sz val="12"/>
      <color theme="1"/>
      <name val="Arial"/>
      <family val="2"/>
    </font>
  </fonts>
  <fills count="3">
    <fill>
      <patternFill patternType="none"/>
    </fill>
    <fill>
      <patternFill patternType="gray125"/>
    </fill>
    <fill>
      <patternFill patternType="solid">
        <fgColor indexed="22"/>
        <bgColor indexed="64"/>
      </patternFill>
    </fill>
  </fills>
  <borders count="21">
    <border>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xf numFmtId="44" fontId="7" fillId="0" borderId="0" applyFont="0" applyFill="0" applyBorder="0" applyAlignment="0" applyProtection="0"/>
    <xf numFmtId="43" fontId="1" fillId="0" borderId="0" applyFont="0" applyFill="0" applyBorder="0" applyAlignment="0" applyProtection="0"/>
  </cellStyleXfs>
  <cellXfs count="98">
    <xf numFmtId="0" fontId="0" fillId="0" borderId="0" xfId="0"/>
    <xf numFmtId="0" fontId="1" fillId="2" borderId="5" xfId="1" applyFont="1" applyFill="1" applyBorder="1"/>
    <xf numFmtId="164" fontId="1" fillId="0" borderId="6" xfId="3" applyNumberFormat="1" applyFont="1" applyFill="1" applyBorder="1"/>
    <xf numFmtId="164" fontId="1" fillId="0" borderId="5" xfId="3" applyNumberFormat="1" applyFont="1" applyFill="1" applyBorder="1"/>
    <xf numFmtId="164" fontId="3" fillId="0" borderId="4" xfId="1" applyNumberFormat="1" applyFont="1" applyFill="1" applyBorder="1"/>
    <xf numFmtId="0" fontId="3" fillId="2" borderId="2" xfId="1" applyFont="1" applyFill="1" applyBorder="1"/>
    <xf numFmtId="0" fontId="1" fillId="0" borderId="5" xfId="1" applyFont="1" applyBorder="1"/>
    <xf numFmtId="0" fontId="3" fillId="2" borderId="5" xfId="1" applyFont="1" applyFill="1" applyBorder="1"/>
    <xf numFmtId="0" fontId="3" fillId="0" borderId="4" xfId="1" applyFont="1" applyBorder="1"/>
    <xf numFmtId="0" fontId="1" fillId="0" borderId="5" xfId="2" applyFont="1" applyBorder="1"/>
    <xf numFmtId="0" fontId="1" fillId="0" borderId="8" xfId="1" applyFont="1" applyBorder="1"/>
    <xf numFmtId="0" fontId="3" fillId="2" borderId="2" xfId="1" applyFont="1" applyFill="1" applyBorder="1" applyAlignment="1">
      <alignment horizontal="center" wrapText="1"/>
    </xf>
    <xf numFmtId="0" fontId="1" fillId="0" borderId="4" xfId="1" applyFont="1" applyBorder="1"/>
    <xf numFmtId="0" fontId="3" fillId="2" borderId="4" xfId="1" applyFont="1" applyFill="1" applyBorder="1"/>
    <xf numFmtId="0" fontId="6" fillId="0" borderId="0" xfId="2" applyFont="1" applyBorder="1" applyAlignment="1"/>
    <xf numFmtId="0" fontId="1" fillId="0" borderId="5" xfId="1" applyFont="1" applyBorder="1" applyAlignment="1">
      <alignment wrapText="1"/>
    </xf>
    <xf numFmtId="0" fontId="1" fillId="0" borderId="4" xfId="2" applyFont="1" applyBorder="1"/>
    <xf numFmtId="0" fontId="1" fillId="0" borderId="2" xfId="1" applyFont="1" applyBorder="1"/>
    <xf numFmtId="0" fontId="1" fillId="0" borderId="6" xfId="1" applyFont="1" applyBorder="1"/>
    <xf numFmtId="164" fontId="3" fillId="2" borderId="4" xfId="1" applyNumberFormat="1" applyFont="1" applyFill="1" applyBorder="1"/>
    <xf numFmtId="0" fontId="3" fillId="0" borderId="5" xfId="1" applyFont="1" applyFill="1" applyBorder="1"/>
    <xf numFmtId="0" fontId="0" fillId="0" borderId="0" xfId="0" applyFill="1"/>
    <xf numFmtId="0" fontId="1" fillId="0" borderId="5" xfId="1" applyFont="1" applyFill="1" applyBorder="1"/>
    <xf numFmtId="0" fontId="1" fillId="0" borderId="8" xfId="1" applyFont="1" applyFill="1" applyBorder="1"/>
    <xf numFmtId="164" fontId="1" fillId="0" borderId="2" xfId="7" applyNumberFormat="1" applyFont="1" applyBorder="1"/>
    <xf numFmtId="44" fontId="1" fillId="0" borderId="4" xfId="7" applyFont="1" applyBorder="1"/>
    <xf numFmtId="164" fontId="1" fillId="0" borderId="5" xfId="3" applyNumberFormat="1" applyFont="1" applyFill="1" applyBorder="1" applyAlignment="1">
      <alignment horizontal="right"/>
    </xf>
    <xf numFmtId="164" fontId="3" fillId="0" borderId="5" xfId="3" applyNumberFormat="1" applyFont="1" applyFill="1" applyBorder="1"/>
    <xf numFmtId="0" fontId="9" fillId="0" borderId="8" xfId="1" applyFont="1" applyBorder="1"/>
    <xf numFmtId="165" fontId="1" fillId="0" borderId="2" xfId="1" applyNumberFormat="1" applyFont="1" applyBorder="1" applyAlignment="1">
      <alignment horizontal="right"/>
    </xf>
    <xf numFmtId="42" fontId="3" fillId="2" borderId="5" xfId="1" applyNumberFormat="1" applyFont="1" applyFill="1" applyBorder="1"/>
    <xf numFmtId="42" fontId="1" fillId="2" borderId="5" xfId="1" applyNumberFormat="1" applyFont="1" applyFill="1" applyBorder="1"/>
    <xf numFmtId="42" fontId="1" fillId="0" borderId="5" xfId="3" applyNumberFormat="1" applyFont="1" applyFill="1" applyBorder="1"/>
    <xf numFmtId="42" fontId="0" fillId="0" borderId="0" xfId="8" applyNumberFormat="1" applyFont="1"/>
    <xf numFmtId="42" fontId="1" fillId="0" borderId="5" xfId="1" applyNumberFormat="1" applyFont="1" applyBorder="1"/>
    <xf numFmtId="42" fontId="1" fillId="0" borderId="5" xfId="3" applyNumberFormat="1" applyFont="1" applyFill="1" applyBorder="1" applyAlignment="1">
      <alignment wrapText="1"/>
    </xf>
    <xf numFmtId="42" fontId="1" fillId="0" borderId="6" xfId="3" applyNumberFormat="1" applyFont="1" applyFill="1" applyBorder="1"/>
    <xf numFmtId="42" fontId="3" fillId="0" borderId="5" xfId="3" applyNumberFormat="1" applyFont="1" applyFill="1" applyBorder="1"/>
    <xf numFmtId="42" fontId="3" fillId="0" borderId="4" xfId="1" applyNumberFormat="1" applyFont="1" applyFill="1" applyBorder="1"/>
    <xf numFmtId="42" fontId="1" fillId="0" borderId="4" xfId="1" applyNumberFormat="1" applyFont="1" applyBorder="1"/>
    <xf numFmtId="42" fontId="3" fillId="2" borderId="4" xfId="1" applyNumberFormat="1" applyFont="1" applyFill="1" applyBorder="1"/>
    <xf numFmtId="42" fontId="1" fillId="0" borderId="2" xfId="1" applyNumberFormat="1" applyFont="1" applyBorder="1"/>
    <xf numFmtId="164" fontId="3" fillId="0" borderId="4" xfId="1" applyNumberFormat="1" applyFont="1" applyBorder="1"/>
    <xf numFmtId="164" fontId="9" fillId="0" borderId="5" xfId="3" applyNumberFormat="1" applyFont="1" applyFill="1" applyBorder="1"/>
    <xf numFmtId="165" fontId="1" fillId="0" borderId="2" xfId="1" applyNumberFormat="1" applyBorder="1"/>
    <xf numFmtId="165" fontId="1" fillId="0" borderId="2" xfId="1" applyNumberFormat="1" applyFont="1" applyFill="1" applyBorder="1"/>
    <xf numFmtId="6" fontId="1" fillId="0" borderId="5" xfId="1" applyNumberFormat="1" applyFont="1" applyBorder="1"/>
    <xf numFmtId="6" fontId="1" fillId="0" borderId="5" xfId="7" applyNumberFormat="1" applyFont="1" applyBorder="1"/>
    <xf numFmtId="164" fontId="0" fillId="0" borderId="0" xfId="0" applyNumberFormat="1"/>
    <xf numFmtId="42" fontId="1" fillId="0" borderId="5" xfId="2" applyNumberFormat="1" applyFont="1" applyBorder="1"/>
    <xf numFmtId="166" fontId="1" fillId="0" borderId="5" xfId="1" applyNumberFormat="1" applyFont="1" applyBorder="1"/>
    <xf numFmtId="6" fontId="1" fillId="0" borderId="7" xfId="1" applyNumberFormat="1" applyFont="1" applyBorder="1"/>
    <xf numFmtId="0" fontId="1" fillId="2" borderId="5" xfId="1" applyFont="1" applyFill="1" applyBorder="1"/>
    <xf numFmtId="164" fontId="1" fillId="0" borderId="5" xfId="3" applyNumberFormat="1" applyFont="1" applyFill="1" applyBorder="1"/>
    <xf numFmtId="0" fontId="3" fillId="2" borderId="5" xfId="1" applyFont="1" applyFill="1" applyBorder="1"/>
    <xf numFmtId="0" fontId="3" fillId="2" borderId="4" xfId="1" applyFont="1" applyFill="1" applyBorder="1"/>
    <xf numFmtId="0" fontId="3" fillId="2" borderId="3" xfId="1" applyFont="1" applyFill="1" applyBorder="1" applyAlignment="1">
      <alignment horizontal="center"/>
    </xf>
    <xf numFmtId="0" fontId="1" fillId="2" borderId="5" xfId="1" applyFont="1" applyFill="1" applyBorder="1"/>
    <xf numFmtId="164" fontId="1" fillId="0" borderId="5" xfId="3" applyNumberFormat="1" applyFont="1" applyFill="1" applyBorder="1"/>
    <xf numFmtId="0" fontId="3" fillId="2" borderId="4" xfId="1" applyFont="1" applyFill="1" applyBorder="1"/>
    <xf numFmtId="164" fontId="3" fillId="2" borderId="4" xfId="1" applyNumberFormat="1" applyFont="1" applyFill="1" applyBorder="1"/>
    <xf numFmtId="164" fontId="1" fillId="0" borderId="5" xfId="1" applyNumberFormat="1" applyFont="1" applyBorder="1"/>
    <xf numFmtId="167" fontId="0" fillId="0" borderId="0" xfId="0" applyNumberFormat="1" applyFill="1"/>
    <xf numFmtId="44" fontId="1" fillId="0" borderId="4" xfId="1" applyNumberFormat="1" applyFont="1" applyBorder="1"/>
    <xf numFmtId="164" fontId="1" fillId="0" borderId="2" xfId="1" applyNumberFormat="1" applyFont="1" applyBorder="1"/>
    <xf numFmtId="164" fontId="0" fillId="0" borderId="0" xfId="0" applyNumberFormat="1" applyFill="1"/>
    <xf numFmtId="164" fontId="1" fillId="2" borderId="5" xfId="1" applyNumberFormat="1" applyFont="1" applyFill="1" applyBorder="1"/>
    <xf numFmtId="0" fontId="3" fillId="2" borderId="3" xfId="1" applyFont="1" applyFill="1" applyBorder="1" applyAlignment="1">
      <alignment horizontal="center"/>
    </xf>
    <xf numFmtId="0" fontId="3" fillId="2" borderId="6" xfId="1" applyFont="1" applyFill="1" applyBorder="1" applyAlignment="1">
      <alignment horizontal="center"/>
    </xf>
    <xf numFmtId="0" fontId="1" fillId="0" borderId="0" xfId="2" applyFont="1" applyAlignment="1">
      <alignment horizontal="left" wrapText="1"/>
    </xf>
    <xf numFmtId="0" fontId="2" fillId="0" borderId="9" xfId="1" applyFont="1" applyBorder="1" applyAlignment="1">
      <alignment horizontal="center"/>
    </xf>
    <xf numFmtId="0" fontId="2" fillId="0" borderId="10" xfId="1" applyFont="1" applyBorder="1" applyAlignment="1">
      <alignment horizontal="center"/>
    </xf>
    <xf numFmtId="0" fontId="2" fillId="0" borderId="11" xfId="1" applyFont="1" applyBorder="1" applyAlignment="1">
      <alignment horizontal="center"/>
    </xf>
    <xf numFmtId="0" fontId="5" fillId="0" borderId="12" xfId="2" applyFont="1" applyBorder="1" applyAlignment="1">
      <alignment horizontal="center"/>
    </xf>
    <xf numFmtId="0" fontId="5" fillId="0" borderId="0" xfId="2" applyFont="1" applyBorder="1" applyAlignment="1">
      <alignment horizontal="center"/>
    </xf>
    <xf numFmtId="0" fontId="6" fillId="0" borderId="0" xfId="2" applyFont="1" applyBorder="1" applyAlignment="1">
      <alignment horizontal="center"/>
    </xf>
    <xf numFmtId="0" fontId="6" fillId="0" borderId="13" xfId="2" applyFont="1" applyBorder="1" applyAlignment="1">
      <alignment horizontal="center"/>
    </xf>
    <xf numFmtId="0" fontId="14" fillId="0" borderId="14" xfId="1" applyFont="1" applyFill="1" applyBorder="1" applyAlignment="1">
      <alignment horizontal="center"/>
    </xf>
    <xf numFmtId="0" fontId="5" fillId="0" borderId="1" xfId="1" applyFont="1" applyFill="1" applyBorder="1" applyAlignment="1">
      <alignment horizontal="center"/>
    </xf>
    <xf numFmtId="0" fontId="5" fillId="0" borderId="15" xfId="1" applyFont="1" applyFill="1" applyBorder="1" applyAlignment="1">
      <alignment horizontal="center"/>
    </xf>
    <xf numFmtId="0" fontId="3" fillId="2" borderId="3" xfId="1" applyFont="1" applyFill="1" applyBorder="1" applyAlignment="1">
      <alignment horizontal="center"/>
    </xf>
    <xf numFmtId="0" fontId="3" fillId="2" borderId="6" xfId="1" applyFont="1" applyFill="1" applyBorder="1" applyAlignment="1">
      <alignment horizontal="center"/>
    </xf>
    <xf numFmtId="0" fontId="1" fillId="0" borderId="0" xfId="2" applyFont="1" applyFill="1" applyAlignment="1">
      <alignment horizontal="left" wrapText="1"/>
    </xf>
    <xf numFmtId="0" fontId="1" fillId="0" borderId="0" xfId="0" applyFont="1" applyFill="1" applyAlignment="1">
      <alignment horizontal="left" vertical="top" wrapText="1"/>
    </xf>
    <xf numFmtId="0" fontId="2" fillId="0" borderId="14" xfId="1" applyFont="1" applyFill="1" applyBorder="1" applyAlignment="1">
      <alignment horizontal="center"/>
    </xf>
    <xf numFmtId="0" fontId="2" fillId="0" borderId="1" xfId="1" applyFont="1" applyFill="1" applyBorder="1" applyAlignment="1">
      <alignment horizontal="center"/>
    </xf>
    <xf numFmtId="0" fontId="2" fillId="0" borderId="15" xfId="1" applyFont="1" applyFill="1" applyBorder="1" applyAlignment="1">
      <alignment horizontal="center"/>
    </xf>
    <xf numFmtId="0" fontId="2" fillId="0" borderId="0" xfId="2" applyFont="1" applyBorder="1" applyAlignment="1">
      <alignment horizontal="center"/>
    </xf>
    <xf numFmtId="0" fontId="1" fillId="0" borderId="0" xfId="2" applyFont="1" applyBorder="1" applyAlignment="1">
      <alignment horizontal="center"/>
    </xf>
    <xf numFmtId="0" fontId="1" fillId="0" borderId="13" xfId="2" applyFont="1" applyBorder="1" applyAlignment="1">
      <alignment horizontal="center"/>
    </xf>
    <xf numFmtId="42" fontId="3" fillId="2" borderId="3" xfId="1" applyNumberFormat="1" applyFont="1" applyFill="1" applyBorder="1" applyAlignment="1">
      <alignment horizontal="center"/>
    </xf>
    <xf numFmtId="42" fontId="3" fillId="2" borderId="6" xfId="1" applyNumberFormat="1" applyFont="1" applyFill="1" applyBorder="1" applyAlignment="1">
      <alignment horizontal="center"/>
    </xf>
    <xf numFmtId="0" fontId="2" fillId="0" borderId="9" xfId="1" applyFont="1" applyBorder="1" applyAlignment="1">
      <alignment horizontal="center" wrapText="1"/>
    </xf>
    <xf numFmtId="0" fontId="2" fillId="0" borderId="16" xfId="1" applyFont="1" applyBorder="1" applyAlignment="1">
      <alignment horizontal="center" wrapText="1"/>
    </xf>
    <xf numFmtId="0" fontId="5" fillId="0" borderId="19" xfId="2" applyFont="1" applyBorder="1" applyAlignment="1">
      <alignment horizontal="center"/>
    </xf>
    <xf numFmtId="0" fontId="5" fillId="0" borderId="20" xfId="2" applyFont="1" applyBorder="1" applyAlignment="1">
      <alignment horizontal="center"/>
    </xf>
    <xf numFmtId="0" fontId="2" fillId="0" borderId="17" xfId="1" applyFont="1" applyFill="1" applyBorder="1" applyAlignment="1">
      <alignment horizontal="center"/>
    </xf>
    <xf numFmtId="0" fontId="2" fillId="0" borderId="18" xfId="1" applyFont="1" applyFill="1" applyBorder="1" applyAlignment="1">
      <alignment horizontal="center"/>
    </xf>
  </cellXfs>
  <cellStyles count="9">
    <cellStyle name="Comma 2" xfId="8" xr:uid="{4196DF11-35CC-47F7-A6C7-EEB88D07154A}"/>
    <cellStyle name="Currency" xfId="7" builtinId="4"/>
    <cellStyle name="Currency 2" xfId="3" xr:uid="{259A4C4C-1A48-40A7-B338-FF7821FE097B}"/>
    <cellStyle name="Normal" xfId="0" builtinId="0"/>
    <cellStyle name="Normal 135" xfId="5" xr:uid="{D56F1ED8-993C-46CA-8B5C-821277F79110}"/>
    <cellStyle name="Normal 14" xfId="2" xr:uid="{64DCE539-10DF-431A-B147-46504F32C022}"/>
    <cellStyle name="Normal 2 2 2" xfId="1" xr:uid="{928CA17F-D57C-402B-9434-20FA9B329E5F}"/>
    <cellStyle name="Normal 2 2 2 2" xfId="6" xr:uid="{9772965C-75B0-48F7-B32F-49D7AC486914}"/>
    <cellStyle name="Percent 10" xfId="4" xr:uid="{B4BFBA0F-6069-473F-841D-98A754AFCD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50" Type="http://schemas.openxmlformats.org/officeDocument/2006/relationships/externalLink" Target="externalLinks/externalLink43.xml"/><Relationship Id="rId55" Type="http://schemas.openxmlformats.org/officeDocument/2006/relationships/externalLink" Target="externalLinks/externalLink4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externalLink" Target="externalLinks/externalLink34.xml"/><Relationship Id="rId54" Type="http://schemas.openxmlformats.org/officeDocument/2006/relationships/externalLink" Target="externalLinks/externalLink47.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3" Type="http://schemas.openxmlformats.org/officeDocument/2006/relationships/externalLink" Target="externalLinks/externalLink46.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styles" Target="styles.xml"/><Relationship Id="rId61" Type="http://schemas.openxmlformats.org/officeDocument/2006/relationships/customXml" Target="../customXml/item2.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56" Type="http://schemas.openxmlformats.org/officeDocument/2006/relationships/theme" Target="theme/theme1.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5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s-hypfm-p05\Templates\windows\TEMP\Ajaz%20Projections%203-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MyDocs\Finance\Athens_Model\Athens%20Model%2009-13-00%20Jan%202003%20CO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as-cp1b\data\SEU_Risk_Mgmt\Production\_Daily%20Portfolio%20Runs\Portfolio%20Runs\varworks-Fuel_Flee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tijsegecyx01\reportestjn\Consolidation%20Files\2003\0302\Cash%20Flow%2003-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s-hypfm-p05\Templates\DOCUME~1\cyc\LOCALS~1\Temp\Savanah%20River%20TO3%2022Mar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Michael\My%20Documents\4MCORP\Finance\Pro%20Forma\Athens%20Model%2009-13-00%20Jan%202003%20CO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s-hypfm-p05\Templates\unzipped\Consolidated%20CI%20Plans1\Proforma%20Model%20-%20Preferred%20Scenario%20April%2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s-hypfm-p05\Templates\BUDPERF\RateCase\Final%20Testimony%20&amp;%20Workpapers\Workpapers\Allocation%20Support\Support%20and%20Blank%20Sheets\2003%20AS%20Plan%20Original%200101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as-cp1b\data\04048\02RET\DUNCAN\SCG%20back%20into%20orig%20be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as-cp1b\data\Documents%20and%20Settings\gblaney\Local%20Settings\Temporary%20Internet%20Files\OLK2\HFM%20SCG%20Cash%20Flow%205-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ACTG\DATA\CORPACCT\DPLUCIEN\ACCTREC\SCG%20Acct%20Rec%20List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4009\DEPT\TAX\DATA\TaxProvision\2004\MOCK%20YEAREND\Provision%202004_PacificEnterprises_Fi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My%20Documents\MSM_INC\Piggy\Project_renewable\CRS%20Rev%20Madison%20Proforma%207-14-99_Chris_Saue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s-hypfm-p05\Templates\windows\TEMP\Financials%20Base%20Cas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Nas-cp1b\data\Documents%20and%20Settings\tharms\My%20Documents\Client%20Work\Sempra%20disclosures\Disc2006_FAS15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MyDocs\Plan\Master%20Pro%20Formas\Midwest\MW_POD_Double\MWPOD_20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WINDOWS\DESKTOP\Eco%20Unit%20to%20Integ%20Team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s-hypfm-p05\Templates\CES%20Plans\CESWay%20Plan%201998%20Rev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s-hypfm-p05\Templates\Allegro\DPR4-23-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orp\corpdata\04048\03RET\FAS132\fastoolTP%20summary%20Sempra%20Corp%20(v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as-cp1b\data\04048\03RET\SERP\Valuation\restated%20Serp%2020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M:\Chase%20Manhattan\Robin\SAES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Documents%20and%20Settings\JLEWIS\Local%20Settings\Temporary%20Internet%20Files\Content.Outlook\AMV20D3F\RB121112BU_REG-10-12_Jenny_Updated.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s-hypfm-p05\Templates\Documents%20and%20Settings\rdickerson\My%20Documents\SES%20Plans\Facilities%20Plan%202002%20-%202006\CPI_200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SDGE\ROR\2002\6-02\RB060212BU.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Nas-cp1b\data\ACTG\DATA\CORPACCT\Fin%20Acctg\Reg%20Asset%20(SCG%20JE%20298%20&amp;%20SDGE%20JE%2093)\SDGE%20Reg%20Asset\SDGE%20Hyperion%20Analysis\06-2003%20SDGE%20Balance%20Sheet%20Review.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sempra.sharepoint.com/Users/jiby/AppData/Local/Microsoft/Windows/Temporary%20Internet%20Files/Content.Outlook/DOYUAX25/PGE%20Table%2010%20December%202017.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Nas-cp1b\data\DATA\CORPACCT\Fin%20Acctg\EmpBenefits\ICP\2011\SCG%20Dec%202011%20Calculation.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windows\TEMP\Athens%20Model%2009-13-00%20Jan%202003%20COD.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ws-hypfm-p05\Templates\agarza\P%20&amp;%20A\Freeze%20Allegro%20Gas%204-01-0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TEMP\Harq_10-10-0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My%20Documents\MSM_INC\Piggy\Pro_Formas\Consolidation_1\Consolidator.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ws-hypfm-p05\Templates\TEMP\ALL\VA%20Hospitals\Miami\Miami%20LTG%20Fin%2013Dec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as-cp1b\data\DATA\EXCEL\93CAPADJ.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ACTG\DATA\CORPACCT\EDALEY\ELECT%20MARGIN\ELECMARGIN199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MyDocs\Peakers\Colorado\Finance\Pro_Forma\PSCO_3_28.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as-cp1b\data\TAX\DATA\TaxProvision\2002\4th%20QTR\Provision%202002%204th%20Qtr_SETOP%20II_Final.xls"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Worksheet%20in%205500%20PAGOS%20ANTICIPADOS%20%20Leadsheet"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Worksheet%20in%205300%20Cuentas%20por%20Cobrar%20Combined%20Leadsheet"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PathMissing" Target="Worksheet%20in%205635%20Papel%20de%20Trabajo%20de%20Activo%20Fijo"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Worksheet%20in%208715%20Concliaci&#243;n%20Contable-Fiscal%20%20%20PPC%20"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H:\Stomayko\SEI%20Standardized%20Model\Bangor\Bangor_FAS142ValuationModel_Simple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ws-hypfm-p05\Templates\DOCUME~1\RDICKE~1\LOCALS~1\Temp\HILLMOD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TEAMS\Harquahala\Harquahala%20Pro%20Forma\Pro%20Forma\BankModels\Harquahala_02-0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as-cp1b\data\04048\01RET\BENCALC\Rawlings,%20Roy-HCE-SCG-July2001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Documents%20and%20Settings\Owner\Local%20Settings\Temporary%20Internet%20Files\Content.IE5\OTUBC9QR\SD_LRMC_124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Michael\My%20Documents\4MCORP\RAMCO\PG&amp;E_Project\Pro%20Forma\West_Fresno\Plains%20End%20New_Oct_2004_exampl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as-cp1b\data\04048\01RET\_Serp\serp%200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ity Plan"/>
      <sheetName val="March 2000"/>
      <sheetName val="February 2000"/>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ta"/>
      <sheetName val="Inputs"/>
      <sheetName val="Key Data"/>
      <sheetName val="Yearly S and U"/>
      <sheetName val="Cash Flow"/>
      <sheetName val="Income Statement"/>
      <sheetName val="Balance Sheet"/>
      <sheetName val="Monthly S and U"/>
      <sheetName val="Construction Draw Schedule"/>
      <sheetName val="Technical &amp; Timing"/>
      <sheetName val="NonFuel Expenses"/>
      <sheetName val="Debt"/>
      <sheetName val="Cash Sweep"/>
      <sheetName val=" Leveraged Results"/>
      <sheetName val="LLC Leveraged Returns"/>
      <sheetName val="Cash Flow Unlevered"/>
      <sheetName val="Revenues"/>
      <sheetName val="Fuel Costs"/>
      <sheetName val="Maj Maint"/>
      <sheetName val="Net Operating Loss"/>
      <sheetName val="Working Capital"/>
      <sheetName val="Depreciation"/>
      <sheetName val="Income Taxes"/>
      <sheetName val="Tax Iteration"/>
      <sheetName val="Asset Sale"/>
      <sheetName val="Unleveraged Returns"/>
      <sheetName val="EPS"/>
      <sheetName val="Charts"/>
      <sheetName val="Lease Structu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Cash flow map"/>
      <sheetName val="Cash flow map chart"/>
      <sheetName val="Analytic VaR"/>
      <sheetName val="Monte Carlo VaR"/>
      <sheetName val="Historical VaR"/>
      <sheetName val="Historical Data"/>
      <sheetName val="Extreme Value Theory"/>
      <sheetName val="Var Compare"/>
      <sheetName val="Stress Test"/>
      <sheetName val="Stress Data"/>
      <sheetName val="VaRdelta"/>
      <sheetName val="VaRdelta chart"/>
      <sheetName val="Component VaR"/>
      <sheetName val="Component VaR chart"/>
      <sheetName val="Incremental VaR"/>
      <sheetName val="Summary"/>
      <sheetName val="VaR history"/>
      <sheetName val="Control Chart"/>
      <sheetName val="VCDATA"/>
      <sheetName val="Module1"/>
    </sheetNames>
    <sheetDataSet>
      <sheetData sheetId="0">
        <row r="3">
          <cell r="H3" t="str">
            <v>DATASET@0</v>
          </cell>
        </row>
        <row r="6">
          <cell r="B6" t="str">
            <v>X:\SEU_Risk_Mgmt\Prices\2010\2010_03\Fleet\corr-fleet-03-26.txt</v>
          </cell>
        </row>
        <row r="7">
          <cell r="B7" t="str">
            <v>X:\SEU_Risk_Mgmt\Prices\2010\2010_03\Fleet\Assets-fleet-03-26.txt</v>
          </cell>
        </row>
        <row r="8">
          <cell r="B8" t="str">
            <v>X:\SEU_Risk_Mgmt\Production\_Daily Portfolio Runs\Liquidity Runs\2010\2010_03\0312610_Fleet_all_Liquidity.txt</v>
          </cell>
        </row>
        <row r="11">
          <cell r="B11">
            <v>10</v>
          </cell>
        </row>
        <row r="12">
          <cell r="B12">
            <v>0.95</v>
          </cell>
        </row>
        <row r="13">
          <cell r="B13" t="str">
            <v>USD</v>
          </cell>
        </row>
        <row r="14">
          <cell r="B14">
            <v>40263</v>
          </cell>
        </row>
        <row r="24">
          <cell r="B24" t="str">
            <v>output_portanl.txt</v>
          </cell>
        </row>
        <row r="25">
          <cell r="B25" t="b">
            <v>1</v>
          </cell>
        </row>
        <row r="26">
          <cell r="B26" t="b">
            <v>1</v>
          </cell>
        </row>
        <row r="27">
          <cell r="B27" t="b">
            <v>1</v>
          </cell>
        </row>
      </sheetData>
      <sheetData sheetId="1"/>
      <sheetData sheetId="2" refreshError="1"/>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sheetData sheetId="16"/>
      <sheetData sheetId="17"/>
      <sheetData sheetId="18" refreshError="1"/>
      <sheetData sheetId="19"/>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 Statement"/>
      <sheetName val="CFWS-Mgmt"/>
      <sheetName val="Account Balances"/>
      <sheetName val="Non Cash Transactions"/>
      <sheetName val="CC Allocations"/>
    </sheetNames>
    <sheetDataSet>
      <sheetData sheetId="0"/>
      <sheetData sheetId="1"/>
      <sheetData sheetId="2" refreshError="1">
        <row r="43">
          <cell r="R43">
            <v>0</v>
          </cell>
        </row>
        <row r="56">
          <cell r="R56">
            <v>0</v>
          </cell>
        </row>
        <row r="57">
          <cell r="R57">
            <v>0</v>
          </cell>
        </row>
      </sheetData>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ilding"/>
      <sheetName val="EX"/>
      <sheetName val="Room"/>
      <sheetName val="ECM"/>
      <sheetName val="Information"/>
      <sheetName val="MAIN"/>
      <sheetName val="TU"/>
      <sheetName val="Project Variables"/>
      <sheetName val="Special Equipment"/>
      <sheetName val="Summary"/>
      <sheetName val="Lighting Ancillary Summary"/>
    </sheetNames>
    <sheetDataSet>
      <sheetData sheetId="0" refreshError="1">
        <row r="2">
          <cell r="A2" t="str">
            <v>305-A</v>
          </cell>
          <cell r="B2">
            <v>1</v>
          </cell>
          <cell r="C2">
            <v>2</v>
          </cell>
          <cell r="D2" t="str">
            <v>A</v>
          </cell>
          <cell r="E2">
            <v>1</v>
          </cell>
        </row>
        <row r="3">
          <cell r="A3" t="str">
            <v>702-A</v>
          </cell>
          <cell r="B3">
            <v>1</v>
          </cell>
          <cell r="C3">
            <v>2</v>
          </cell>
          <cell r="D3" t="str">
            <v>A</v>
          </cell>
          <cell r="E3">
            <v>2</v>
          </cell>
        </row>
        <row r="4">
          <cell r="A4" t="str">
            <v>703-44A</v>
          </cell>
          <cell r="B4">
            <v>1</v>
          </cell>
          <cell r="C4">
            <v>2</v>
          </cell>
          <cell r="D4" t="str">
            <v>A</v>
          </cell>
          <cell r="E4">
            <v>3</v>
          </cell>
        </row>
        <row r="5">
          <cell r="A5" t="str">
            <v>708-A</v>
          </cell>
          <cell r="B5">
            <v>1</v>
          </cell>
          <cell r="C5">
            <v>0</v>
          </cell>
          <cell r="D5" t="str">
            <v>A</v>
          </cell>
          <cell r="E5">
            <v>4</v>
          </cell>
        </row>
        <row r="6">
          <cell r="A6" t="str">
            <v>710-A</v>
          </cell>
          <cell r="B6">
            <v>1</v>
          </cell>
          <cell r="C6">
            <v>0</v>
          </cell>
          <cell r="D6" t="str">
            <v>A</v>
          </cell>
          <cell r="E6">
            <v>5</v>
          </cell>
        </row>
        <row r="7">
          <cell r="A7" t="str">
            <v>713-1A</v>
          </cell>
          <cell r="B7">
            <v>1</v>
          </cell>
          <cell r="C7">
            <v>0</v>
          </cell>
          <cell r="D7" t="str">
            <v>A</v>
          </cell>
          <cell r="E7">
            <v>6</v>
          </cell>
        </row>
        <row r="8">
          <cell r="A8" t="str">
            <v>713-A</v>
          </cell>
          <cell r="B8">
            <v>1</v>
          </cell>
          <cell r="C8">
            <v>0</v>
          </cell>
          <cell r="D8" t="str">
            <v>A</v>
          </cell>
          <cell r="E8">
            <v>7</v>
          </cell>
        </row>
        <row r="9">
          <cell r="A9" t="str">
            <v>714-A</v>
          </cell>
          <cell r="B9">
            <v>1</v>
          </cell>
          <cell r="C9">
            <v>0</v>
          </cell>
          <cell r="D9" t="str">
            <v>A</v>
          </cell>
          <cell r="E9">
            <v>8</v>
          </cell>
        </row>
        <row r="10">
          <cell r="A10" t="str">
            <v>716-2A</v>
          </cell>
          <cell r="B10">
            <v>1</v>
          </cell>
          <cell r="C10">
            <v>0</v>
          </cell>
          <cell r="D10" t="str">
            <v>A</v>
          </cell>
          <cell r="E10">
            <v>9</v>
          </cell>
        </row>
        <row r="11">
          <cell r="A11" t="str">
            <v>716-4A</v>
          </cell>
          <cell r="B11">
            <v>1</v>
          </cell>
          <cell r="C11">
            <v>0</v>
          </cell>
          <cell r="D11" t="str">
            <v>A</v>
          </cell>
          <cell r="E11">
            <v>10</v>
          </cell>
        </row>
        <row r="12">
          <cell r="A12" t="str">
            <v>716-A</v>
          </cell>
          <cell r="B12">
            <v>1</v>
          </cell>
          <cell r="C12">
            <v>0</v>
          </cell>
          <cell r="D12" t="str">
            <v>A</v>
          </cell>
          <cell r="E12">
            <v>11</v>
          </cell>
        </row>
        <row r="13">
          <cell r="A13" t="str">
            <v>717-11A</v>
          </cell>
          <cell r="B13">
            <v>1</v>
          </cell>
          <cell r="C13">
            <v>0</v>
          </cell>
          <cell r="D13" t="str">
            <v>A</v>
          </cell>
          <cell r="E13">
            <v>12</v>
          </cell>
        </row>
        <row r="14">
          <cell r="A14" t="str">
            <v>717-A</v>
          </cell>
          <cell r="B14">
            <v>1</v>
          </cell>
          <cell r="C14">
            <v>0</v>
          </cell>
          <cell r="D14" t="str">
            <v>A</v>
          </cell>
          <cell r="E14">
            <v>13</v>
          </cell>
        </row>
        <row r="15">
          <cell r="A15" t="str">
            <v>722-5A</v>
          </cell>
          <cell r="B15">
            <v>1</v>
          </cell>
          <cell r="C15">
            <v>0</v>
          </cell>
          <cell r="D15" t="str">
            <v>A</v>
          </cell>
          <cell r="E15">
            <v>14</v>
          </cell>
        </row>
        <row r="16">
          <cell r="A16" t="str">
            <v>733-1A</v>
          </cell>
          <cell r="B16">
            <v>1</v>
          </cell>
          <cell r="C16">
            <v>0</v>
          </cell>
          <cell r="D16" t="str">
            <v>A</v>
          </cell>
          <cell r="E16">
            <v>15</v>
          </cell>
        </row>
        <row r="17">
          <cell r="A17" t="str">
            <v>735-11A</v>
          </cell>
          <cell r="B17">
            <v>1</v>
          </cell>
          <cell r="C17">
            <v>2</v>
          </cell>
          <cell r="D17" t="str">
            <v>A</v>
          </cell>
          <cell r="E17">
            <v>16</v>
          </cell>
        </row>
        <row r="18">
          <cell r="A18" t="str">
            <v>735-7A</v>
          </cell>
          <cell r="B18">
            <v>1</v>
          </cell>
          <cell r="C18">
            <v>0</v>
          </cell>
          <cell r="D18" t="str">
            <v>A</v>
          </cell>
          <cell r="E18">
            <v>17</v>
          </cell>
        </row>
        <row r="19">
          <cell r="A19" t="str">
            <v>735-A</v>
          </cell>
          <cell r="B19">
            <v>1</v>
          </cell>
          <cell r="C19">
            <v>2</v>
          </cell>
          <cell r="D19" t="str">
            <v>A</v>
          </cell>
          <cell r="E19">
            <v>18</v>
          </cell>
        </row>
        <row r="20">
          <cell r="A20" t="str">
            <v>736-A</v>
          </cell>
          <cell r="B20">
            <v>1</v>
          </cell>
          <cell r="C20">
            <v>2</v>
          </cell>
          <cell r="D20" t="str">
            <v>A</v>
          </cell>
          <cell r="E20">
            <v>19</v>
          </cell>
        </row>
        <row r="21">
          <cell r="A21" t="str">
            <v>737-A</v>
          </cell>
          <cell r="B21">
            <v>1</v>
          </cell>
          <cell r="C21">
            <v>2</v>
          </cell>
          <cell r="D21" t="str">
            <v>A</v>
          </cell>
          <cell r="E21">
            <v>20</v>
          </cell>
        </row>
        <row r="22">
          <cell r="A22" t="str">
            <v>745-A</v>
          </cell>
          <cell r="B22">
            <v>1</v>
          </cell>
          <cell r="C22">
            <v>0</v>
          </cell>
          <cell r="D22" t="str">
            <v>A</v>
          </cell>
          <cell r="E22">
            <v>21</v>
          </cell>
        </row>
        <row r="23">
          <cell r="A23" t="str">
            <v>748-A</v>
          </cell>
          <cell r="B23">
            <v>1</v>
          </cell>
          <cell r="C23">
            <v>2</v>
          </cell>
          <cell r="D23" t="str">
            <v>A</v>
          </cell>
          <cell r="E23">
            <v>22</v>
          </cell>
        </row>
        <row r="24">
          <cell r="A24" t="str">
            <v>749-A</v>
          </cell>
          <cell r="B24">
            <v>1</v>
          </cell>
          <cell r="C24">
            <v>2</v>
          </cell>
          <cell r="D24" t="str">
            <v>A</v>
          </cell>
          <cell r="E24">
            <v>23</v>
          </cell>
        </row>
        <row r="25">
          <cell r="A25" t="str">
            <v>751-A</v>
          </cell>
          <cell r="B25">
            <v>1</v>
          </cell>
          <cell r="C25">
            <v>0</v>
          </cell>
          <cell r="D25" t="str">
            <v>A</v>
          </cell>
          <cell r="E25">
            <v>24</v>
          </cell>
        </row>
        <row r="26">
          <cell r="A26" t="str">
            <v>773-2A</v>
          </cell>
          <cell r="B26">
            <v>1</v>
          </cell>
          <cell r="C26">
            <v>2</v>
          </cell>
          <cell r="D26" t="str">
            <v>A</v>
          </cell>
          <cell r="E26">
            <v>25</v>
          </cell>
        </row>
        <row r="27">
          <cell r="A27" t="str">
            <v>773-41A</v>
          </cell>
          <cell r="B27">
            <v>1</v>
          </cell>
          <cell r="C27">
            <v>2</v>
          </cell>
          <cell r="D27" t="str">
            <v>A</v>
          </cell>
          <cell r="E27">
            <v>26</v>
          </cell>
        </row>
        <row r="28">
          <cell r="A28" t="str">
            <v>773-42A</v>
          </cell>
          <cell r="B28">
            <v>1</v>
          </cell>
          <cell r="C28">
            <v>2</v>
          </cell>
          <cell r="D28" t="str">
            <v>A</v>
          </cell>
          <cell r="E28">
            <v>27</v>
          </cell>
        </row>
        <row r="29">
          <cell r="A29" t="str">
            <v>773-43A</v>
          </cell>
          <cell r="B29">
            <v>1</v>
          </cell>
          <cell r="C29">
            <v>2</v>
          </cell>
          <cell r="D29" t="str">
            <v>A</v>
          </cell>
          <cell r="E29">
            <v>28</v>
          </cell>
        </row>
        <row r="30">
          <cell r="A30" t="str">
            <v>773-50A</v>
          </cell>
          <cell r="B30">
            <v>1</v>
          </cell>
          <cell r="C30">
            <v>2</v>
          </cell>
          <cell r="D30" t="str">
            <v>A</v>
          </cell>
          <cell r="E30">
            <v>29</v>
          </cell>
        </row>
        <row r="31">
          <cell r="A31" t="str">
            <v>773-51A</v>
          </cell>
          <cell r="B31">
            <v>1</v>
          </cell>
          <cell r="C31">
            <v>0</v>
          </cell>
          <cell r="D31" t="str">
            <v>A</v>
          </cell>
          <cell r="E31">
            <v>30</v>
          </cell>
        </row>
        <row r="32">
          <cell r="A32" t="str">
            <v>773-52A</v>
          </cell>
          <cell r="B32">
            <v>1</v>
          </cell>
          <cell r="C32">
            <v>2</v>
          </cell>
          <cell r="D32" t="str">
            <v>A</v>
          </cell>
          <cell r="E32">
            <v>31</v>
          </cell>
        </row>
        <row r="33">
          <cell r="A33" t="str">
            <v>773-A</v>
          </cell>
          <cell r="B33">
            <v>1</v>
          </cell>
          <cell r="C33">
            <v>2</v>
          </cell>
          <cell r="D33" t="str">
            <v>A</v>
          </cell>
          <cell r="E33">
            <v>32</v>
          </cell>
        </row>
        <row r="34">
          <cell r="A34" t="str">
            <v>774-A</v>
          </cell>
          <cell r="B34">
            <v>1</v>
          </cell>
          <cell r="C34">
            <v>2</v>
          </cell>
          <cell r="D34" t="str">
            <v>A</v>
          </cell>
          <cell r="E34">
            <v>33</v>
          </cell>
        </row>
        <row r="35">
          <cell r="A35" t="str">
            <v>775-A</v>
          </cell>
          <cell r="B35">
            <v>1</v>
          </cell>
          <cell r="C35">
            <v>2</v>
          </cell>
          <cell r="D35" t="str">
            <v>A</v>
          </cell>
          <cell r="E35">
            <v>34</v>
          </cell>
        </row>
        <row r="36">
          <cell r="A36" t="str">
            <v>776-1A</v>
          </cell>
          <cell r="B36">
            <v>1</v>
          </cell>
          <cell r="C36">
            <v>2</v>
          </cell>
          <cell r="D36" t="str">
            <v>A</v>
          </cell>
          <cell r="E36">
            <v>35</v>
          </cell>
        </row>
        <row r="37">
          <cell r="A37" t="str">
            <v>776-6A</v>
          </cell>
          <cell r="B37">
            <v>0</v>
          </cell>
          <cell r="C37">
            <v>2</v>
          </cell>
          <cell r="D37" t="str">
            <v>A</v>
          </cell>
          <cell r="E37">
            <v>36</v>
          </cell>
        </row>
        <row r="38">
          <cell r="A38" t="str">
            <v>777-A</v>
          </cell>
          <cell r="B38">
            <v>1</v>
          </cell>
          <cell r="C38">
            <v>2</v>
          </cell>
          <cell r="D38" t="str">
            <v>A</v>
          </cell>
          <cell r="E38">
            <v>37</v>
          </cell>
        </row>
        <row r="39">
          <cell r="A39" t="str">
            <v>781-A</v>
          </cell>
          <cell r="B39">
            <v>1</v>
          </cell>
          <cell r="C39">
            <v>2</v>
          </cell>
          <cell r="D39" t="str">
            <v>A</v>
          </cell>
          <cell r="E39">
            <v>38</v>
          </cell>
        </row>
        <row r="40">
          <cell r="A40" t="str">
            <v>782-3A</v>
          </cell>
          <cell r="B40">
            <v>1</v>
          </cell>
          <cell r="C40">
            <v>0</v>
          </cell>
          <cell r="D40" t="str">
            <v>A</v>
          </cell>
          <cell r="E40">
            <v>39</v>
          </cell>
        </row>
        <row r="41">
          <cell r="A41" t="str">
            <v>784-A</v>
          </cell>
          <cell r="B41">
            <v>1</v>
          </cell>
          <cell r="C41">
            <v>0</v>
          </cell>
          <cell r="D41" t="str">
            <v>A</v>
          </cell>
          <cell r="E41">
            <v>40</v>
          </cell>
        </row>
        <row r="42">
          <cell r="A42" t="str">
            <v>785-6A</v>
          </cell>
          <cell r="B42">
            <v>1</v>
          </cell>
          <cell r="C42">
            <v>0</v>
          </cell>
          <cell r="D42" t="str">
            <v>A</v>
          </cell>
          <cell r="E42">
            <v>41</v>
          </cell>
        </row>
        <row r="43">
          <cell r="A43" t="str">
            <v>786-A</v>
          </cell>
          <cell r="B43">
            <v>1</v>
          </cell>
          <cell r="C43">
            <v>2</v>
          </cell>
          <cell r="D43" t="str">
            <v>A</v>
          </cell>
          <cell r="E43">
            <v>42</v>
          </cell>
        </row>
        <row r="44">
          <cell r="A44" t="str">
            <v>105-C</v>
          </cell>
          <cell r="B44">
            <v>1</v>
          </cell>
          <cell r="C44">
            <v>1</v>
          </cell>
          <cell r="D44" t="str">
            <v>C</v>
          </cell>
          <cell r="E44">
            <v>43</v>
          </cell>
        </row>
        <row r="45">
          <cell r="A45" t="str">
            <v>701-1C</v>
          </cell>
          <cell r="B45">
            <v>1</v>
          </cell>
          <cell r="C45">
            <v>0</v>
          </cell>
          <cell r="D45" t="str">
            <v>C</v>
          </cell>
          <cell r="E45">
            <v>44</v>
          </cell>
        </row>
        <row r="46">
          <cell r="A46" t="str">
            <v>701-2C</v>
          </cell>
          <cell r="B46">
            <v>1</v>
          </cell>
          <cell r="C46">
            <v>0</v>
          </cell>
          <cell r="D46" t="str">
            <v>C</v>
          </cell>
          <cell r="E46">
            <v>45</v>
          </cell>
        </row>
        <row r="47">
          <cell r="A47" t="str">
            <v>702-1C</v>
          </cell>
          <cell r="B47">
            <v>1</v>
          </cell>
          <cell r="C47">
            <v>0</v>
          </cell>
          <cell r="D47" t="str">
            <v>C</v>
          </cell>
          <cell r="E47">
            <v>46</v>
          </cell>
        </row>
        <row r="48">
          <cell r="A48" t="str">
            <v>702-C</v>
          </cell>
          <cell r="B48">
            <v>1</v>
          </cell>
          <cell r="C48">
            <v>0</v>
          </cell>
          <cell r="D48" t="str">
            <v>C</v>
          </cell>
          <cell r="E48">
            <v>47</v>
          </cell>
        </row>
        <row r="49">
          <cell r="A49" t="str">
            <v>706-C</v>
          </cell>
          <cell r="B49">
            <v>1</v>
          </cell>
          <cell r="C49">
            <v>0</v>
          </cell>
          <cell r="D49" t="str">
            <v>C</v>
          </cell>
          <cell r="E49">
            <v>48</v>
          </cell>
        </row>
        <row r="50">
          <cell r="A50" t="str">
            <v>315-M</v>
          </cell>
          <cell r="B50">
            <v>1</v>
          </cell>
          <cell r="C50">
            <v>0</v>
          </cell>
          <cell r="D50" t="str">
            <v>M</v>
          </cell>
          <cell r="E50">
            <v>49</v>
          </cell>
        </row>
        <row r="51">
          <cell r="A51" t="str">
            <v>704-M</v>
          </cell>
          <cell r="B51">
            <v>1</v>
          </cell>
          <cell r="C51">
            <v>0</v>
          </cell>
          <cell r="D51" t="str">
            <v>M</v>
          </cell>
          <cell r="E51">
            <v>50</v>
          </cell>
        </row>
        <row r="52">
          <cell r="A52" t="str">
            <v>645-1N</v>
          </cell>
          <cell r="B52">
            <v>1</v>
          </cell>
          <cell r="C52">
            <v>1</v>
          </cell>
          <cell r="D52" t="str">
            <v>N</v>
          </cell>
          <cell r="E52">
            <v>51</v>
          </cell>
        </row>
        <row r="53">
          <cell r="A53" t="str">
            <v>645-2N</v>
          </cell>
          <cell r="B53">
            <v>1</v>
          </cell>
          <cell r="C53">
            <v>1</v>
          </cell>
          <cell r="D53" t="str">
            <v>N</v>
          </cell>
          <cell r="E53">
            <v>52</v>
          </cell>
        </row>
        <row r="54">
          <cell r="A54" t="str">
            <v>645-4N</v>
          </cell>
          <cell r="B54">
            <v>1</v>
          </cell>
          <cell r="C54">
            <v>1</v>
          </cell>
          <cell r="D54" t="str">
            <v>N</v>
          </cell>
          <cell r="E54">
            <v>53</v>
          </cell>
        </row>
        <row r="55">
          <cell r="A55" t="str">
            <v>645-N</v>
          </cell>
          <cell r="B55">
            <v>1</v>
          </cell>
          <cell r="C55">
            <v>1</v>
          </cell>
          <cell r="D55" t="str">
            <v>N</v>
          </cell>
          <cell r="E55">
            <v>54</v>
          </cell>
        </row>
        <row r="56">
          <cell r="A56" t="str">
            <v>704-4N</v>
          </cell>
          <cell r="B56">
            <v>1</v>
          </cell>
          <cell r="C56">
            <v>0</v>
          </cell>
          <cell r="D56" t="str">
            <v>N</v>
          </cell>
          <cell r="E56">
            <v>55</v>
          </cell>
        </row>
        <row r="57">
          <cell r="A57" t="str">
            <v>705-N</v>
          </cell>
          <cell r="B57">
            <v>1</v>
          </cell>
          <cell r="C57">
            <v>0</v>
          </cell>
          <cell r="D57" t="str">
            <v>N</v>
          </cell>
          <cell r="E57">
            <v>56</v>
          </cell>
        </row>
        <row r="58">
          <cell r="A58" t="str">
            <v>706-N</v>
          </cell>
          <cell r="B58">
            <v>1</v>
          </cell>
          <cell r="C58">
            <v>0</v>
          </cell>
          <cell r="D58" t="str">
            <v>N</v>
          </cell>
          <cell r="E58">
            <v>57</v>
          </cell>
        </row>
        <row r="59">
          <cell r="A59" t="str">
            <v>710-14N</v>
          </cell>
          <cell r="B59">
            <v>1</v>
          </cell>
          <cell r="C59">
            <v>0</v>
          </cell>
          <cell r="D59" t="str">
            <v>N</v>
          </cell>
          <cell r="E59">
            <v>58</v>
          </cell>
        </row>
        <row r="60">
          <cell r="A60" t="str">
            <v>710-17N</v>
          </cell>
          <cell r="B60">
            <v>1</v>
          </cell>
          <cell r="C60">
            <v>0</v>
          </cell>
          <cell r="D60" t="str">
            <v>N</v>
          </cell>
          <cell r="E60">
            <v>59</v>
          </cell>
        </row>
        <row r="61">
          <cell r="A61" t="str">
            <v>710-N</v>
          </cell>
          <cell r="B61">
            <v>1</v>
          </cell>
          <cell r="C61">
            <v>0</v>
          </cell>
          <cell r="D61" t="str">
            <v>N</v>
          </cell>
          <cell r="E61">
            <v>60</v>
          </cell>
        </row>
        <row r="62">
          <cell r="A62" t="str">
            <v>711-1N</v>
          </cell>
          <cell r="B62">
            <v>1</v>
          </cell>
          <cell r="C62">
            <v>0</v>
          </cell>
          <cell r="D62" t="str">
            <v>N</v>
          </cell>
          <cell r="E62">
            <v>61</v>
          </cell>
        </row>
        <row r="63">
          <cell r="A63" t="str">
            <v>711-2N</v>
          </cell>
          <cell r="B63">
            <v>1</v>
          </cell>
          <cell r="C63">
            <v>0</v>
          </cell>
          <cell r="D63" t="str">
            <v>N</v>
          </cell>
          <cell r="E63">
            <v>62</v>
          </cell>
        </row>
        <row r="64">
          <cell r="A64" t="str">
            <v>711-3N</v>
          </cell>
          <cell r="B64">
            <v>1</v>
          </cell>
          <cell r="C64">
            <v>0</v>
          </cell>
          <cell r="D64" t="str">
            <v>N</v>
          </cell>
          <cell r="E64">
            <v>63</v>
          </cell>
        </row>
        <row r="65">
          <cell r="A65" t="str">
            <v>711-9N</v>
          </cell>
          <cell r="B65">
            <v>1</v>
          </cell>
          <cell r="C65">
            <v>0</v>
          </cell>
          <cell r="D65" t="str">
            <v>N</v>
          </cell>
          <cell r="E65">
            <v>64</v>
          </cell>
        </row>
        <row r="66">
          <cell r="A66" t="str">
            <v>711-N</v>
          </cell>
          <cell r="B66">
            <v>1</v>
          </cell>
          <cell r="C66">
            <v>0</v>
          </cell>
          <cell r="D66" t="str">
            <v>N</v>
          </cell>
          <cell r="E66">
            <v>65</v>
          </cell>
        </row>
        <row r="67">
          <cell r="A67" t="str">
            <v>713-1N</v>
          </cell>
          <cell r="B67">
            <v>1</v>
          </cell>
          <cell r="C67">
            <v>0</v>
          </cell>
          <cell r="D67" t="str">
            <v>N</v>
          </cell>
          <cell r="E67">
            <v>66</v>
          </cell>
        </row>
        <row r="68">
          <cell r="A68" t="str">
            <v>713-2N</v>
          </cell>
          <cell r="B68">
            <v>1</v>
          </cell>
          <cell r="C68">
            <v>0</v>
          </cell>
          <cell r="D68" t="str">
            <v>N</v>
          </cell>
          <cell r="E68">
            <v>67</v>
          </cell>
        </row>
        <row r="69">
          <cell r="A69" t="str">
            <v>713-3N</v>
          </cell>
          <cell r="B69">
            <v>1</v>
          </cell>
          <cell r="C69">
            <v>0</v>
          </cell>
          <cell r="D69" t="str">
            <v>N</v>
          </cell>
          <cell r="E69">
            <v>68</v>
          </cell>
        </row>
        <row r="70">
          <cell r="A70" t="str">
            <v>713-N</v>
          </cell>
          <cell r="B70">
            <v>1</v>
          </cell>
          <cell r="C70">
            <v>0</v>
          </cell>
          <cell r="D70" t="str">
            <v>N</v>
          </cell>
          <cell r="E70">
            <v>69</v>
          </cell>
        </row>
        <row r="71">
          <cell r="A71" t="str">
            <v>714-2N</v>
          </cell>
          <cell r="B71">
            <v>1</v>
          </cell>
          <cell r="C71">
            <v>0</v>
          </cell>
          <cell r="D71" t="str">
            <v>N</v>
          </cell>
          <cell r="E71">
            <v>70</v>
          </cell>
        </row>
        <row r="72">
          <cell r="A72" t="str">
            <v>714-5N</v>
          </cell>
          <cell r="B72">
            <v>1</v>
          </cell>
          <cell r="C72">
            <v>0</v>
          </cell>
          <cell r="D72" t="str">
            <v>N</v>
          </cell>
          <cell r="E72">
            <v>71</v>
          </cell>
        </row>
        <row r="73">
          <cell r="A73" t="str">
            <v>714-6N</v>
          </cell>
          <cell r="B73">
            <v>1</v>
          </cell>
          <cell r="C73">
            <v>0</v>
          </cell>
          <cell r="D73" t="str">
            <v>N</v>
          </cell>
          <cell r="E73">
            <v>72</v>
          </cell>
        </row>
        <row r="74">
          <cell r="A74" t="str">
            <v>714-N</v>
          </cell>
          <cell r="B74">
            <v>1</v>
          </cell>
          <cell r="C74">
            <v>0</v>
          </cell>
          <cell r="D74" t="str">
            <v>N</v>
          </cell>
          <cell r="E74">
            <v>73</v>
          </cell>
        </row>
        <row r="75">
          <cell r="A75" t="str">
            <v>716-N</v>
          </cell>
          <cell r="B75">
            <v>1</v>
          </cell>
          <cell r="C75">
            <v>0</v>
          </cell>
          <cell r="D75" t="str">
            <v>N</v>
          </cell>
          <cell r="E75">
            <v>74</v>
          </cell>
        </row>
        <row r="76">
          <cell r="A76" t="str">
            <v>717-10N</v>
          </cell>
          <cell r="B76">
            <v>1</v>
          </cell>
          <cell r="C76">
            <v>0</v>
          </cell>
          <cell r="D76" t="str">
            <v>N</v>
          </cell>
          <cell r="E76">
            <v>75</v>
          </cell>
        </row>
        <row r="77">
          <cell r="A77" t="str">
            <v>717-11N</v>
          </cell>
          <cell r="B77">
            <v>1</v>
          </cell>
          <cell r="C77">
            <v>0</v>
          </cell>
          <cell r="D77" t="str">
            <v>N</v>
          </cell>
          <cell r="E77">
            <v>76</v>
          </cell>
        </row>
        <row r="78">
          <cell r="A78" t="str">
            <v>717-1N</v>
          </cell>
          <cell r="B78">
            <v>1</v>
          </cell>
          <cell r="C78">
            <v>0</v>
          </cell>
          <cell r="D78" t="str">
            <v>N</v>
          </cell>
          <cell r="E78">
            <v>77</v>
          </cell>
        </row>
        <row r="79">
          <cell r="A79" t="str">
            <v>717-3N</v>
          </cell>
          <cell r="B79">
            <v>1</v>
          </cell>
          <cell r="C79">
            <v>0</v>
          </cell>
          <cell r="D79" t="str">
            <v>N</v>
          </cell>
          <cell r="E79">
            <v>78</v>
          </cell>
        </row>
        <row r="80">
          <cell r="A80" t="str">
            <v>717-5N</v>
          </cell>
          <cell r="B80">
            <v>1</v>
          </cell>
          <cell r="C80">
            <v>0</v>
          </cell>
          <cell r="D80" t="str">
            <v>N</v>
          </cell>
          <cell r="E80">
            <v>79</v>
          </cell>
        </row>
        <row r="81">
          <cell r="A81" t="str">
            <v>717-8N</v>
          </cell>
          <cell r="B81">
            <v>1</v>
          </cell>
          <cell r="C81">
            <v>0</v>
          </cell>
          <cell r="D81" t="str">
            <v>N</v>
          </cell>
          <cell r="E81">
            <v>80</v>
          </cell>
        </row>
        <row r="82">
          <cell r="A82" t="str">
            <v>717-9N</v>
          </cell>
          <cell r="B82">
            <v>1</v>
          </cell>
          <cell r="C82">
            <v>0</v>
          </cell>
          <cell r="D82" t="str">
            <v>N</v>
          </cell>
          <cell r="E82">
            <v>81</v>
          </cell>
        </row>
        <row r="83">
          <cell r="A83" t="str">
            <v>717-N</v>
          </cell>
          <cell r="B83">
            <v>1</v>
          </cell>
          <cell r="C83">
            <v>0</v>
          </cell>
          <cell r="D83" t="str">
            <v>N</v>
          </cell>
          <cell r="E83">
            <v>82</v>
          </cell>
        </row>
        <row r="84">
          <cell r="A84" t="str">
            <v>719-5N</v>
          </cell>
          <cell r="B84">
            <v>1</v>
          </cell>
          <cell r="C84">
            <v>0</v>
          </cell>
          <cell r="D84" t="str">
            <v>N</v>
          </cell>
          <cell r="E84">
            <v>83</v>
          </cell>
        </row>
        <row r="85">
          <cell r="A85" t="str">
            <v>719-N</v>
          </cell>
          <cell r="B85">
            <v>1</v>
          </cell>
          <cell r="C85">
            <v>0</v>
          </cell>
          <cell r="D85" t="str">
            <v>N</v>
          </cell>
          <cell r="E85">
            <v>84</v>
          </cell>
        </row>
        <row r="86">
          <cell r="A86" t="str">
            <v>722-N</v>
          </cell>
          <cell r="B86">
            <v>1</v>
          </cell>
          <cell r="C86">
            <v>0</v>
          </cell>
          <cell r="D86" t="str">
            <v>N</v>
          </cell>
          <cell r="E86">
            <v>85</v>
          </cell>
        </row>
        <row r="87">
          <cell r="A87" t="str">
            <v>725-1N</v>
          </cell>
          <cell r="B87">
            <v>1</v>
          </cell>
          <cell r="C87">
            <v>0</v>
          </cell>
          <cell r="D87" t="str">
            <v>N</v>
          </cell>
          <cell r="E87">
            <v>86</v>
          </cell>
        </row>
        <row r="88">
          <cell r="A88" t="str">
            <v>725-2N</v>
          </cell>
          <cell r="B88">
            <v>1</v>
          </cell>
          <cell r="C88">
            <v>0</v>
          </cell>
          <cell r="D88" t="str">
            <v>N</v>
          </cell>
          <cell r="E88">
            <v>87</v>
          </cell>
        </row>
        <row r="89">
          <cell r="A89" t="str">
            <v>725-N</v>
          </cell>
          <cell r="B89">
            <v>1</v>
          </cell>
          <cell r="C89">
            <v>0</v>
          </cell>
          <cell r="D89" t="str">
            <v>N</v>
          </cell>
          <cell r="E89">
            <v>88</v>
          </cell>
        </row>
        <row r="90">
          <cell r="A90" t="str">
            <v>731-1N</v>
          </cell>
          <cell r="B90">
            <v>1</v>
          </cell>
          <cell r="C90">
            <v>0</v>
          </cell>
          <cell r="D90" t="str">
            <v>N</v>
          </cell>
          <cell r="E90">
            <v>89</v>
          </cell>
        </row>
        <row r="91">
          <cell r="A91" t="str">
            <v>731-2N</v>
          </cell>
          <cell r="B91">
            <v>1</v>
          </cell>
          <cell r="C91">
            <v>0</v>
          </cell>
          <cell r="D91" t="str">
            <v>N</v>
          </cell>
          <cell r="E91">
            <v>90</v>
          </cell>
        </row>
        <row r="92">
          <cell r="A92" t="str">
            <v>731-3N</v>
          </cell>
          <cell r="B92">
            <v>1</v>
          </cell>
          <cell r="C92">
            <v>0</v>
          </cell>
          <cell r="D92" t="str">
            <v>N</v>
          </cell>
          <cell r="E92">
            <v>91</v>
          </cell>
        </row>
        <row r="93">
          <cell r="A93" t="str">
            <v>731-4N</v>
          </cell>
          <cell r="B93">
            <v>1</v>
          </cell>
          <cell r="C93">
            <v>0</v>
          </cell>
          <cell r="D93" t="str">
            <v>N</v>
          </cell>
          <cell r="E93">
            <v>92</v>
          </cell>
        </row>
        <row r="94">
          <cell r="A94" t="str">
            <v>731-5N</v>
          </cell>
          <cell r="B94">
            <v>1</v>
          </cell>
          <cell r="C94">
            <v>0</v>
          </cell>
          <cell r="D94" t="str">
            <v>N</v>
          </cell>
          <cell r="E94">
            <v>93</v>
          </cell>
        </row>
        <row r="95">
          <cell r="A95" t="str">
            <v>731-6N</v>
          </cell>
          <cell r="B95">
            <v>1</v>
          </cell>
          <cell r="C95">
            <v>0</v>
          </cell>
          <cell r="D95" t="str">
            <v>N</v>
          </cell>
          <cell r="E95">
            <v>94</v>
          </cell>
        </row>
        <row r="96">
          <cell r="A96" t="str">
            <v>731-N</v>
          </cell>
          <cell r="B96">
            <v>1</v>
          </cell>
          <cell r="C96">
            <v>0</v>
          </cell>
          <cell r="D96" t="str">
            <v>N</v>
          </cell>
          <cell r="E96">
            <v>95</v>
          </cell>
        </row>
        <row r="97">
          <cell r="A97" t="str">
            <v>741-2N</v>
          </cell>
          <cell r="B97">
            <v>1</v>
          </cell>
          <cell r="C97">
            <v>0</v>
          </cell>
          <cell r="D97" t="str">
            <v>N</v>
          </cell>
          <cell r="E97">
            <v>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ta"/>
      <sheetName val="Inputs"/>
      <sheetName val="Key Data"/>
      <sheetName val="Yearly S and U"/>
      <sheetName val="Cash Flow"/>
      <sheetName val="Income Statement"/>
      <sheetName val="Balance Sheet"/>
      <sheetName val="Monthly S and U"/>
      <sheetName val="Construction Draw Schedule"/>
      <sheetName val="Technical &amp; Timing"/>
      <sheetName val="NonFuel Expenses"/>
      <sheetName val="Debt"/>
      <sheetName val="Cash Sweep"/>
      <sheetName val=" Leveraged Results"/>
      <sheetName val="LLC Leveraged Returns"/>
      <sheetName val="Cash Flow Unlevered"/>
      <sheetName val="Revenues"/>
      <sheetName val="Fuel Costs"/>
      <sheetName val="Maj Maint"/>
      <sheetName val="Net Operating Loss"/>
      <sheetName val="Working Capital"/>
      <sheetName val="Depreciation"/>
      <sheetName val="Income Taxes"/>
      <sheetName val="Tax Iteration"/>
      <sheetName val="Asset Sale"/>
      <sheetName val="Unleveraged Returns"/>
      <sheetName val="EPS"/>
      <sheetName val="Charts"/>
      <sheetName val="Lease Structure"/>
    </sheetNames>
    <sheetDataSet>
      <sheetData sheetId="0" refreshError="1"/>
      <sheetData sheetId="1" refreshError="1">
        <row r="197">
          <cell r="B197">
            <v>2003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Mkt Share Calculator"/>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tr"/>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G Summ by YOR"/>
      <sheetName val="SCG Summ by part"/>
      <sheetName val="missing term code"/>
      <sheetName val="Sheet1"/>
      <sheetName val="past cola's"/>
      <sheetName val="cum CPI"/>
    </sheetNames>
    <sheetDataSet>
      <sheetData sheetId="0"/>
      <sheetData sheetId="1"/>
      <sheetData sheetId="2"/>
      <sheetData sheetId="3"/>
      <sheetData sheetId="4"/>
      <sheetData sheetId="5">
        <row r="7">
          <cell r="A7">
            <v>1965</v>
          </cell>
          <cell r="B7">
            <v>4.5599999999999996</v>
          </cell>
        </row>
        <row r="8">
          <cell r="A8">
            <v>1966</v>
          </cell>
          <cell r="B8">
            <v>4.46</v>
          </cell>
        </row>
        <row r="9">
          <cell r="A9">
            <v>1967</v>
          </cell>
          <cell r="B9">
            <v>4.28</v>
          </cell>
        </row>
        <row r="10">
          <cell r="A10">
            <v>1968</v>
          </cell>
          <cell r="B10">
            <v>4.12</v>
          </cell>
        </row>
        <row r="11">
          <cell r="A11">
            <v>1969</v>
          </cell>
          <cell r="B11">
            <v>3.89</v>
          </cell>
        </row>
        <row r="12">
          <cell r="A12">
            <v>1970</v>
          </cell>
          <cell r="B12">
            <v>3.61</v>
          </cell>
        </row>
        <row r="13">
          <cell r="A13">
            <v>1971</v>
          </cell>
          <cell r="B13">
            <v>3.37</v>
          </cell>
        </row>
        <row r="14">
          <cell r="A14">
            <v>1972</v>
          </cell>
          <cell r="B14">
            <v>3.23</v>
          </cell>
        </row>
        <row r="15">
          <cell r="A15">
            <v>1973</v>
          </cell>
          <cell r="B15">
            <v>3.09</v>
          </cell>
        </row>
        <row r="16">
          <cell r="A16">
            <v>1974</v>
          </cell>
          <cell r="B16">
            <v>2.77</v>
          </cell>
        </row>
        <row r="17">
          <cell r="A17">
            <v>1975</v>
          </cell>
          <cell r="B17">
            <v>2.35</v>
          </cell>
        </row>
        <row r="18">
          <cell r="A18">
            <v>1976</v>
          </cell>
          <cell r="B18">
            <v>2.14</v>
          </cell>
        </row>
        <row r="19">
          <cell r="A19">
            <v>1977</v>
          </cell>
          <cell r="B19">
            <v>1.99</v>
          </cell>
        </row>
        <row r="20">
          <cell r="A20">
            <v>1978</v>
          </cell>
          <cell r="B20">
            <v>1.8</v>
          </cell>
        </row>
        <row r="21">
          <cell r="A21">
            <v>1979</v>
          </cell>
          <cell r="B21">
            <v>1.57</v>
          </cell>
        </row>
        <row r="22">
          <cell r="A22">
            <v>1980</v>
          </cell>
          <cell r="B22">
            <v>1.27</v>
          </cell>
        </row>
        <row r="23">
          <cell r="A23">
            <v>1981</v>
          </cell>
          <cell r="B23">
            <v>1.02</v>
          </cell>
        </row>
        <row r="24">
          <cell r="A24">
            <v>1982</v>
          </cell>
          <cell r="B24">
            <v>0.85</v>
          </cell>
        </row>
        <row r="25">
          <cell r="A25">
            <v>1983</v>
          </cell>
          <cell r="B25">
            <v>0.78</v>
          </cell>
        </row>
        <row r="26">
          <cell r="A26">
            <v>1984</v>
          </cell>
          <cell r="B26">
            <v>0.72</v>
          </cell>
        </row>
        <row r="27">
          <cell r="A27">
            <v>1985</v>
          </cell>
          <cell r="B27">
            <v>0.65</v>
          </cell>
        </row>
        <row r="28">
          <cell r="A28">
            <v>1986</v>
          </cell>
          <cell r="B28">
            <v>0.59</v>
          </cell>
        </row>
        <row r="29">
          <cell r="A29">
            <v>1987</v>
          </cell>
          <cell r="B29">
            <v>0.56999999999999995</v>
          </cell>
        </row>
        <row r="30">
          <cell r="A30">
            <v>1988</v>
          </cell>
          <cell r="B30">
            <v>0.51</v>
          </cell>
        </row>
        <row r="31">
          <cell r="A31">
            <v>1989</v>
          </cell>
          <cell r="B31">
            <v>0.44</v>
          </cell>
        </row>
        <row r="32">
          <cell r="A32">
            <v>1990</v>
          </cell>
          <cell r="B32">
            <v>0.38</v>
          </cell>
        </row>
        <row r="33">
          <cell r="A33">
            <v>1991</v>
          </cell>
          <cell r="B33">
            <v>0.3</v>
          </cell>
        </row>
        <row r="34">
          <cell r="A34">
            <v>1992</v>
          </cell>
          <cell r="B34">
            <v>0.26</v>
          </cell>
        </row>
        <row r="35">
          <cell r="A35">
            <v>1993</v>
          </cell>
          <cell r="B35">
            <v>0.23</v>
          </cell>
        </row>
        <row r="36">
          <cell r="A36">
            <v>1994</v>
          </cell>
          <cell r="B36">
            <v>0.19</v>
          </cell>
        </row>
        <row r="37">
          <cell r="A37">
            <v>1995</v>
          </cell>
          <cell r="B37">
            <v>0.16</v>
          </cell>
        </row>
        <row r="38">
          <cell r="A38">
            <v>1996</v>
          </cell>
          <cell r="B38">
            <v>0.13</v>
          </cell>
        </row>
        <row r="39">
          <cell r="A39">
            <v>1997</v>
          </cell>
          <cell r="B39">
            <v>0.1</v>
          </cell>
        </row>
        <row r="40">
          <cell r="A40">
            <v>1998</v>
          </cell>
          <cell r="B40">
            <v>0.08</v>
          </cell>
        </row>
        <row r="41">
          <cell r="A41">
            <v>1999</v>
          </cell>
          <cell r="B41">
            <v>0.06</v>
          </cell>
        </row>
        <row r="42">
          <cell r="A42">
            <v>2000</v>
          </cell>
          <cell r="B42">
            <v>0.03</v>
          </cell>
        </row>
        <row r="43">
          <cell r="A43">
            <v>2001</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gt;"/>
      <sheetName val="Setup -&gt;"/>
      <sheetName val="BS Reference"/>
      <sheetName val="Input -&gt;"/>
      <sheetName val="CF Report"/>
      <sheetName val="HFM Export"/>
      <sheetName val="Sheet1"/>
      <sheetName val="CAP ADJ"/>
    </sheetNames>
    <sheetDataSet>
      <sheetData sheetId="0" refreshError="1"/>
      <sheetData sheetId="1" refreshError="1">
        <row r="10">
          <cell r="C10" t="str">
            <v>May</v>
          </cell>
        </row>
        <row r="27">
          <cell r="G27" t="str">
            <v>E#SCGCON.PD#Dec.Y#2004.S#ACTUAL.VW#YTD.VL#&lt;Entity Curr Total&gt;.I#[ICP Top].C1#TopC1.C2#TopC2.C3#TopC3.C4#TopC4.</v>
          </cell>
        </row>
        <row r="29">
          <cell r="G29" t="str">
            <v>E#SCGCON.PD#May.Y#2005.S#ACTUAL.VW#YTD.VL#&lt;Entity Curr Total&gt;.I#[ICP Top].C1#TopC1.C2#TopC2.C3#TopC3.C4#TopC4.</v>
          </cell>
        </row>
      </sheetData>
      <sheetData sheetId="2" refreshError="1"/>
      <sheetData sheetId="3" refreshError="1"/>
      <sheetData sheetId="4" refreshError="1">
        <row r="65">
          <cell r="C65">
            <v>-9.9999999976716936E-2</v>
          </cell>
        </row>
      </sheetData>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nld SAVE THIS"/>
      <sheetName val="Non-Cost Element by Area"/>
      <sheetName val="Non-Cost ElementMASTER"/>
      <sheetName val="ATTACH B - Area Order"/>
      <sheetName val="MASTER-Fin Stmt Order"/>
      <sheetName val="ATTACH A - Acct Order"/>
      <sheetName val="Working Copy"/>
      <sheetName val="Orig"/>
    </sheetNames>
    <sheetDataSet>
      <sheetData sheetId="0">
        <row r="5">
          <cell r="A5">
            <v>1100000</v>
          </cell>
          <cell r="B5" t="str">
            <v>BANK I</v>
          </cell>
          <cell r="C5">
            <v>4864177.59</v>
          </cell>
          <cell r="D5">
            <v>1284863979.1500001</v>
          </cell>
        </row>
        <row r="6">
          <cell r="A6">
            <v>1100002</v>
          </cell>
          <cell r="B6" t="str">
            <v>BANK I-WIRE CLEARING</v>
          </cell>
          <cell r="C6">
            <v>0</v>
          </cell>
          <cell r="D6">
            <v>-1271637196.48</v>
          </cell>
        </row>
        <row r="7">
          <cell r="A7">
            <v>1100100</v>
          </cell>
          <cell r="B7" t="str">
            <v>BANK II</v>
          </cell>
          <cell r="C7">
            <v>50765.59</v>
          </cell>
          <cell r="D7">
            <v>28621.25</v>
          </cell>
        </row>
        <row r="8">
          <cell r="A8">
            <v>1100101</v>
          </cell>
          <cell r="B8" t="str">
            <v>BANK II-CHECK WRITE</v>
          </cell>
          <cell r="C8">
            <v>-556840.93999999994</v>
          </cell>
          <cell r="D8">
            <v>-397846.15</v>
          </cell>
        </row>
        <row r="9">
          <cell r="A9">
            <v>1100200</v>
          </cell>
          <cell r="B9" t="str">
            <v>BANK III</v>
          </cell>
          <cell r="C9">
            <v>0.13</v>
          </cell>
          <cell r="D9">
            <v>687511.68</v>
          </cell>
        </row>
        <row r="10">
          <cell r="A10">
            <v>1100201</v>
          </cell>
          <cell r="B10" t="str">
            <v>BANK III-CHECK WRITE</v>
          </cell>
          <cell r="C10">
            <v>-828204.19</v>
          </cell>
          <cell r="D10">
            <v>-15566975.84</v>
          </cell>
        </row>
        <row r="11">
          <cell r="A11">
            <v>1100202</v>
          </cell>
          <cell r="B11" t="str">
            <v>BANK III-WIRE CLEARING</v>
          </cell>
          <cell r="C11">
            <v>1577.02</v>
          </cell>
          <cell r="D11">
            <v>492.02</v>
          </cell>
        </row>
        <row r="12">
          <cell r="A12">
            <v>1100300</v>
          </cell>
          <cell r="B12" t="str">
            <v>BANK IV</v>
          </cell>
          <cell r="C12">
            <v>72546.83</v>
          </cell>
          <cell r="D12">
            <v>33258.480000000003</v>
          </cell>
        </row>
        <row r="13">
          <cell r="A13">
            <v>1100301</v>
          </cell>
          <cell r="B13" t="str">
            <v>BANK IV-CHECK WRITE</v>
          </cell>
          <cell r="C13">
            <v>-291370.59000000003</v>
          </cell>
          <cell r="D13">
            <v>-394809.8</v>
          </cell>
        </row>
        <row r="14">
          <cell r="A14">
            <v>1100500</v>
          </cell>
          <cell r="B14" t="str">
            <v>BANK VI</v>
          </cell>
          <cell r="C14">
            <v>7198831.5599999996</v>
          </cell>
          <cell r="D14">
            <v>0</v>
          </cell>
        </row>
        <row r="15">
          <cell r="A15">
            <v>1100501</v>
          </cell>
          <cell r="B15" t="str">
            <v>BANK VI-CHECK WRITING</v>
          </cell>
          <cell r="C15">
            <v>-12162313.74</v>
          </cell>
          <cell r="D15">
            <v>0</v>
          </cell>
        </row>
        <row r="16">
          <cell r="A16">
            <v>1102350</v>
          </cell>
          <cell r="B16" t="str">
            <v>CASH IN BANK-B OF A</v>
          </cell>
          <cell r="C16">
            <v>37326.79</v>
          </cell>
          <cell r="D16">
            <v>37326.79</v>
          </cell>
        </row>
        <row r="17">
          <cell r="A17">
            <v>1102353</v>
          </cell>
          <cell r="B17" t="str">
            <v>KEY BANK: CONTROLLED DISB</v>
          </cell>
          <cell r="C17">
            <v>-1552400.33</v>
          </cell>
          <cell r="D17">
            <v>-1562588.89</v>
          </cell>
        </row>
        <row r="18">
          <cell r="A18">
            <v>1102354</v>
          </cell>
          <cell r="B18" t="str">
            <v>UNION-CONCNTRTN ACCT</v>
          </cell>
          <cell r="C18">
            <v>5356004.7</v>
          </cell>
          <cell r="D18">
            <v>12996.47</v>
          </cell>
        </row>
        <row r="19">
          <cell r="A19">
            <v>1102355</v>
          </cell>
          <cell r="B19" t="str">
            <v>UNION-SUPP PENSION ACCT</v>
          </cell>
          <cell r="C19">
            <v>-324.02</v>
          </cell>
          <cell r="D19">
            <v>-10172.51</v>
          </cell>
        </row>
        <row r="20">
          <cell r="A20">
            <v>1102357</v>
          </cell>
          <cell r="B20" t="str">
            <v>CASH ON HAND-BOFA</v>
          </cell>
          <cell r="C20">
            <v>699011.29</v>
          </cell>
          <cell r="D20">
            <v>1841114.59</v>
          </cell>
        </row>
        <row r="21">
          <cell r="A21">
            <v>1102358</v>
          </cell>
          <cell r="B21" t="str">
            <v>B OF A-DIRECT DEBIT A/C</v>
          </cell>
          <cell r="C21">
            <v>9080.06</v>
          </cell>
          <cell r="D21">
            <v>352204.24</v>
          </cell>
        </row>
        <row r="22">
          <cell r="A22">
            <v>1102360</v>
          </cell>
          <cell r="B22" t="str">
            <v>EDI ACCT-UNION BANK</v>
          </cell>
          <cell r="C22">
            <v>59132.31</v>
          </cell>
          <cell r="D22">
            <v>-14976.12</v>
          </cell>
        </row>
        <row r="23">
          <cell r="A23">
            <v>1102361</v>
          </cell>
          <cell r="B23" t="str">
            <v>CR CARD SETTL-UNION BK</v>
          </cell>
          <cell r="C23">
            <v>54755.83</v>
          </cell>
          <cell r="D23">
            <v>23029.48</v>
          </cell>
        </row>
        <row r="24">
          <cell r="A24">
            <v>1102363</v>
          </cell>
          <cell r="B24" t="str">
            <v>AP NO CASH BAL UB CON DSB</v>
          </cell>
          <cell r="C24">
            <v>-83603.070000000007</v>
          </cell>
          <cell r="D24">
            <v>-83603.070000000007</v>
          </cell>
        </row>
        <row r="25">
          <cell r="A25">
            <v>1102365</v>
          </cell>
          <cell r="B25" t="str">
            <v>AP NO CASH BAL UB PR CHKS</v>
          </cell>
          <cell r="C25">
            <v>-365316.51</v>
          </cell>
          <cell r="D25">
            <v>-1568724.55</v>
          </cell>
        </row>
        <row r="26">
          <cell r="A26">
            <v>1102366</v>
          </cell>
          <cell r="B26" t="str">
            <v>AP NO CASH BAL UB WEATHERIZAT</v>
          </cell>
          <cell r="C26">
            <v>-197122.58</v>
          </cell>
          <cell r="D26">
            <v>-197122.58</v>
          </cell>
        </row>
        <row r="27">
          <cell r="A27">
            <v>1102367</v>
          </cell>
          <cell r="B27" t="str">
            <v>AP NO CASH BAL UB REIMBUR REF</v>
          </cell>
          <cell r="C27">
            <v>-1883106.21</v>
          </cell>
          <cell r="D27">
            <v>-5312587.55</v>
          </cell>
        </row>
        <row r="28">
          <cell r="A28">
            <v>1102368</v>
          </cell>
          <cell r="B28" t="str">
            <v>AP NO CASH BAL UB DEP CHECKS</v>
          </cell>
          <cell r="C28">
            <v>-2610749.15</v>
          </cell>
          <cell r="D28">
            <v>-2693288.62</v>
          </cell>
        </row>
        <row r="29">
          <cell r="A29">
            <v>1102369</v>
          </cell>
          <cell r="B29" t="str">
            <v>WORK COMP ACCT UNION BK</v>
          </cell>
          <cell r="C29">
            <v>-152107.28</v>
          </cell>
          <cell r="D29">
            <v>74543.22</v>
          </cell>
        </row>
        <row r="30">
          <cell r="A30">
            <v>1102370</v>
          </cell>
          <cell r="B30" t="str">
            <v>CASH</v>
          </cell>
          <cell r="C30">
            <v>7342509.5499999998</v>
          </cell>
          <cell r="D30">
            <v>14878975.67</v>
          </cell>
        </row>
        <row r="31">
          <cell r="A31">
            <v>1102374</v>
          </cell>
          <cell r="B31" t="str">
            <v>SPECIAL FUNDS-BROKER BAL</v>
          </cell>
          <cell r="C31">
            <v>1807254.72</v>
          </cell>
          <cell r="D31">
            <v>3795617.13</v>
          </cell>
        </row>
        <row r="32">
          <cell r="A32">
            <v>1102375</v>
          </cell>
          <cell r="B32" t="str">
            <v>UN-CON ACCT-PYMNT AG DEP</v>
          </cell>
          <cell r="C32">
            <v>3364127.85</v>
          </cell>
          <cell r="D32">
            <v>712982.93</v>
          </cell>
        </row>
        <row r="33">
          <cell r="A33">
            <v>1102376</v>
          </cell>
          <cell r="B33" t="str">
            <v>UN-CON ACCT-PYMNT AG RET</v>
          </cell>
          <cell r="C33">
            <v>77034.84</v>
          </cell>
          <cell r="D33">
            <v>125316.69</v>
          </cell>
        </row>
        <row r="34">
          <cell r="A34">
            <v>1102377</v>
          </cell>
          <cell r="B34" t="str">
            <v>CASH TRANS BUS UNIT RECLASS</v>
          </cell>
          <cell r="C34">
            <v>1881702.74</v>
          </cell>
          <cell r="D34">
            <v>2267697.59</v>
          </cell>
        </row>
        <row r="35">
          <cell r="A35">
            <v>1102378</v>
          </cell>
          <cell r="B35" t="str">
            <v>UNPOSTED CASH TRANSACTION</v>
          </cell>
          <cell r="C35">
            <v>-214845.11</v>
          </cell>
          <cell r="D35">
            <v>-221781.62</v>
          </cell>
        </row>
        <row r="36">
          <cell r="A36">
            <v>1102379</v>
          </cell>
          <cell r="B36" t="str">
            <v>CSH ACCT TRK SOCAL BUS UNIT</v>
          </cell>
          <cell r="C36">
            <v>2350.5300000000002</v>
          </cell>
          <cell r="D36">
            <v>144159.92000000001</v>
          </cell>
        </row>
        <row r="37">
          <cell r="A37">
            <v>1102381</v>
          </cell>
          <cell r="B37" t="str">
            <v>WF UB TREASURY SPCL CHECKS</v>
          </cell>
          <cell r="C37">
            <v>-992.99</v>
          </cell>
          <cell r="D37">
            <v>-742.99</v>
          </cell>
        </row>
        <row r="38">
          <cell r="A38">
            <v>1102382</v>
          </cell>
          <cell r="B38" t="str">
            <v>OTHER WORKING FUNDS</v>
          </cell>
          <cell r="C38">
            <v>108310.68</v>
          </cell>
          <cell r="D38">
            <v>116538.22</v>
          </cell>
        </row>
        <row r="39">
          <cell r="A39">
            <v>1102383</v>
          </cell>
          <cell r="B39" t="str">
            <v>CTAS BK AP PSTAGE CHG B OF A</v>
          </cell>
          <cell r="C39">
            <v>-4300</v>
          </cell>
          <cell r="D39">
            <v>-4300</v>
          </cell>
        </row>
        <row r="40">
          <cell r="A40">
            <v>1102384</v>
          </cell>
          <cell r="B40" t="str">
            <v>CASH WORK FUND EMERGENCY</v>
          </cell>
          <cell r="C40">
            <v>10000</v>
          </cell>
          <cell r="D40">
            <v>10000</v>
          </cell>
        </row>
        <row r="41">
          <cell r="A41">
            <v>1102385</v>
          </cell>
          <cell r="B41" t="str">
            <v>AP PD  US SAVING BND SER E</v>
          </cell>
          <cell r="C41">
            <v>0</v>
          </cell>
          <cell r="D41">
            <v>3817.87</v>
          </cell>
        </row>
        <row r="42">
          <cell r="A42">
            <v>1102386</v>
          </cell>
          <cell r="B42" t="str">
            <v>AP NO CASH BAL MOS PURCH</v>
          </cell>
          <cell r="C42">
            <v>0</v>
          </cell>
          <cell r="D42">
            <v>19135.43</v>
          </cell>
        </row>
        <row r="43">
          <cell r="A43">
            <v>1102387</v>
          </cell>
          <cell r="B43" t="str">
            <v>AP NO CASH BAL MAIL PMT ADJ</v>
          </cell>
          <cell r="C43">
            <v>0</v>
          </cell>
          <cell r="D43">
            <v>194884.16</v>
          </cell>
        </row>
        <row r="44">
          <cell r="A44">
            <v>1102399</v>
          </cell>
          <cell r="B44" t="str">
            <v>INACTIVE BANK ACCOUNTS</v>
          </cell>
          <cell r="C44">
            <v>0</v>
          </cell>
          <cell r="D44">
            <v>2144.31</v>
          </cell>
        </row>
        <row r="45">
          <cell r="A45">
            <v>1102450</v>
          </cell>
          <cell r="B45" t="str">
            <v>OTHER SPECIAL DEPOSITS</v>
          </cell>
          <cell r="C45">
            <v>31763.74</v>
          </cell>
          <cell r="D45">
            <v>31763.74</v>
          </cell>
        </row>
        <row r="46">
          <cell r="A46">
            <v>1102550</v>
          </cell>
          <cell r="B46" t="str">
            <v>SHORT TERM INVESTMENT</v>
          </cell>
          <cell r="C46">
            <v>56068362.32</v>
          </cell>
          <cell r="D46">
            <v>739.64</v>
          </cell>
        </row>
        <row r="47">
          <cell r="A47">
            <v>1102602</v>
          </cell>
          <cell r="B47" t="str">
            <v>N/R EMP EMERGENCY LOANS</v>
          </cell>
          <cell r="C47">
            <v>4221.01</v>
          </cell>
          <cell r="D47">
            <v>7942.02</v>
          </cell>
        </row>
        <row r="48">
          <cell r="A48">
            <v>1102603</v>
          </cell>
          <cell r="B48" t="str">
            <v>NOTES RECEIVABLE OTHER</v>
          </cell>
          <cell r="C48">
            <v>1270358.92</v>
          </cell>
          <cell r="D48">
            <v>1270358.92</v>
          </cell>
        </row>
        <row r="49">
          <cell r="A49">
            <v>1102604</v>
          </cell>
          <cell r="B49" t="str">
            <v>EMP EMER LOANS EAP REFER</v>
          </cell>
          <cell r="C49">
            <v>-735.54</v>
          </cell>
          <cell r="D49">
            <v>-254.61</v>
          </cell>
        </row>
        <row r="50">
          <cell r="A50">
            <v>1102820</v>
          </cell>
          <cell r="B50" t="str">
            <v>N/R-SE CORPORATE</v>
          </cell>
          <cell r="C50">
            <v>342343728.94999999</v>
          </cell>
          <cell r="D50">
            <v>0</v>
          </cell>
        </row>
        <row r="51">
          <cell r="A51">
            <v>1103000</v>
          </cell>
          <cell r="B51" t="str">
            <v>ACCOUNTS RECEIVABLE-TRADE</v>
          </cell>
          <cell r="C51">
            <v>-124438.51</v>
          </cell>
          <cell r="D51">
            <v>-616409.42000000004</v>
          </cell>
        </row>
        <row r="52">
          <cell r="A52">
            <v>1103001</v>
          </cell>
          <cell r="B52" t="str">
            <v>AR DUE FROM CUSTOMER</v>
          </cell>
          <cell r="C52">
            <v>20278183.43</v>
          </cell>
          <cell r="D52">
            <v>121870045.77</v>
          </cell>
        </row>
        <row r="53">
          <cell r="A53">
            <v>1103002</v>
          </cell>
          <cell r="B53" t="str">
            <v>AR  LA CITY IMPUT FRAN FEES</v>
          </cell>
          <cell r="C53">
            <v>367998.16</v>
          </cell>
          <cell r="D53">
            <v>367998.16</v>
          </cell>
        </row>
        <row r="54">
          <cell r="A54">
            <v>1103003</v>
          </cell>
          <cell r="B54" t="str">
            <v>AR EXCHANGE GAS SERVICE</v>
          </cell>
          <cell r="C54">
            <v>0</v>
          </cell>
          <cell r="D54">
            <v>2542.35</v>
          </cell>
        </row>
        <row r="55">
          <cell r="A55">
            <v>1103004</v>
          </cell>
          <cell r="B55" t="str">
            <v>AR INSTALLMENT ACCOUNTS</v>
          </cell>
          <cell r="C55">
            <v>52963.14</v>
          </cell>
          <cell r="D55">
            <v>52963.14</v>
          </cell>
        </row>
        <row r="56">
          <cell r="A56">
            <v>1103005</v>
          </cell>
          <cell r="B56" t="str">
            <v>CUST AR INTRCO REV FR SHIPRS</v>
          </cell>
          <cell r="C56">
            <v>25238.32</v>
          </cell>
          <cell r="D56">
            <v>25238.32</v>
          </cell>
        </row>
        <row r="57">
          <cell r="A57">
            <v>1103006</v>
          </cell>
          <cell r="B57" t="str">
            <v>AR ACCRUED SALES ON MTRS</v>
          </cell>
          <cell r="C57">
            <v>118000516.13</v>
          </cell>
          <cell r="D57">
            <v>101629901.06</v>
          </cell>
        </row>
        <row r="58">
          <cell r="A58">
            <v>1103007</v>
          </cell>
          <cell r="B58" t="str">
            <v>CUST AR VEG &amp; WHOLESALE BILL</v>
          </cell>
          <cell r="C58">
            <v>433098.05</v>
          </cell>
          <cell r="D58">
            <v>449015.31</v>
          </cell>
        </row>
        <row r="59">
          <cell r="A59">
            <v>1103008</v>
          </cell>
          <cell r="B59" t="str">
            <v>UNBILLED MAIN WORK</v>
          </cell>
          <cell r="C59">
            <v>27418.85</v>
          </cell>
          <cell r="D59">
            <v>444715.05</v>
          </cell>
        </row>
        <row r="60">
          <cell r="A60">
            <v>1103009</v>
          </cell>
          <cell r="B60" t="str">
            <v>UNBILLED SERVICE WORK</v>
          </cell>
          <cell r="C60">
            <v>45385.4</v>
          </cell>
          <cell r="D60">
            <v>1682267.46</v>
          </cell>
        </row>
        <row r="61">
          <cell r="A61">
            <v>1103010</v>
          </cell>
          <cell r="B61" t="str">
            <v>OTH A/R-UNPOST CASH 142.501</v>
          </cell>
          <cell r="C61">
            <v>91782487.090000004</v>
          </cell>
          <cell r="D61">
            <v>77351745.730000004</v>
          </cell>
        </row>
        <row r="62">
          <cell r="A62">
            <v>1103011</v>
          </cell>
          <cell r="B62" t="str">
            <v>OTH A/R-UNPOST CASH 142.502</v>
          </cell>
          <cell r="C62">
            <v>198078.42</v>
          </cell>
          <cell r="D62">
            <v>205282.62</v>
          </cell>
        </row>
        <row r="63">
          <cell r="A63">
            <v>1103012</v>
          </cell>
          <cell r="B63" t="str">
            <v>A/R SUSPENSE ISOLATE CIS W/O</v>
          </cell>
          <cell r="C63">
            <v>291709.89</v>
          </cell>
          <cell r="D63">
            <v>291709.89</v>
          </cell>
        </row>
        <row r="64">
          <cell r="A64">
            <v>1103018</v>
          </cell>
          <cell r="B64" t="str">
            <v>ACCOUNTS RECEIVABLE (AR) NEW BUSINESS (</v>
          </cell>
          <cell r="C64">
            <v>632730</v>
          </cell>
          <cell r="D64">
            <v>-2022.96</v>
          </cell>
        </row>
        <row r="65">
          <cell r="A65">
            <v>1103019</v>
          </cell>
          <cell r="B65" t="str">
            <v>CUSTOMER AR UNALLOCATED COLLECTIONS-NBM</v>
          </cell>
          <cell r="C65">
            <v>1676.11</v>
          </cell>
          <cell r="D65">
            <v>0</v>
          </cell>
        </row>
        <row r="66">
          <cell r="A66">
            <v>1103021</v>
          </cell>
          <cell r="B66" t="str">
            <v>CUSTOMER AR UNALLOCATED CHARGES-NBMS</v>
          </cell>
          <cell r="C66">
            <v>-23740.61</v>
          </cell>
          <cell r="D66">
            <v>0</v>
          </cell>
        </row>
        <row r="67">
          <cell r="A67">
            <v>1105000</v>
          </cell>
          <cell r="B67" t="str">
            <v>INTERCOMPANY RECEIVABLE</v>
          </cell>
          <cell r="C67">
            <v>-91.17</v>
          </cell>
          <cell r="D67">
            <v>0</v>
          </cell>
        </row>
        <row r="68">
          <cell r="A68">
            <v>1105016</v>
          </cell>
          <cell r="B68" t="str">
            <v>INTERCO REC FROM/(TO)-SDG&amp;E</v>
          </cell>
          <cell r="C68">
            <v>-733303.97</v>
          </cell>
          <cell r="D68">
            <v>-4862614.74</v>
          </cell>
        </row>
        <row r="69">
          <cell r="A69">
            <v>1105019</v>
          </cell>
          <cell r="B69" t="str">
            <v>I/R FROM/TO SEMPRA CORPORATE CENTER</v>
          </cell>
          <cell r="C69">
            <v>-17449036.710000001</v>
          </cell>
          <cell r="D69">
            <v>-16417428.789999999</v>
          </cell>
        </row>
        <row r="70">
          <cell r="A70">
            <v>1105050</v>
          </cell>
          <cell r="B70" t="str">
            <v>I/R BILLING RECON ACCOUNT</v>
          </cell>
          <cell r="C70">
            <v>2209478.85</v>
          </cell>
          <cell r="D70">
            <v>109167160.61</v>
          </cell>
        </row>
        <row r="71">
          <cell r="A71">
            <v>1105055</v>
          </cell>
          <cell r="B71" t="str">
            <v>AFFILIATE BILLING NON-RECON ACCOUNT</v>
          </cell>
          <cell r="C71">
            <v>-58903.71</v>
          </cell>
          <cell r="D71">
            <v>-588983.63</v>
          </cell>
        </row>
        <row r="72">
          <cell r="A72">
            <v>1105060</v>
          </cell>
          <cell r="B72" t="str">
            <v>A/R SUNDRY RETIREES</v>
          </cell>
          <cell r="C72">
            <v>15767.76</v>
          </cell>
          <cell r="D72">
            <v>101110.36</v>
          </cell>
        </row>
        <row r="73">
          <cell r="A73">
            <v>1105223</v>
          </cell>
          <cell r="B73" t="str">
            <v>4130PACIFIC ENTERPRISES LNG</v>
          </cell>
          <cell r="C73">
            <v>2508</v>
          </cell>
          <cell r="D73">
            <v>0</v>
          </cell>
        </row>
        <row r="74">
          <cell r="A74">
            <v>1105225</v>
          </cell>
          <cell r="B74" t="str">
            <v>4185SEMPRA COMMUNICATIONS</v>
          </cell>
          <cell r="C74">
            <v>63298.68</v>
          </cell>
          <cell r="D74">
            <v>0</v>
          </cell>
        </row>
        <row r="75">
          <cell r="A75">
            <v>1105228</v>
          </cell>
          <cell r="B75" t="str">
            <v>5000SEMPRA ENERGY RESOURCES</v>
          </cell>
          <cell r="C75">
            <v>15713.92</v>
          </cell>
          <cell r="D75">
            <v>0</v>
          </cell>
        </row>
        <row r="76">
          <cell r="A76">
            <v>1105232</v>
          </cell>
          <cell r="B76" t="str">
            <v>4200SE INTERNATIONAL</v>
          </cell>
          <cell r="C76">
            <v>967173.34</v>
          </cell>
          <cell r="D76">
            <v>0</v>
          </cell>
        </row>
        <row r="77">
          <cell r="A77">
            <v>1106000</v>
          </cell>
          <cell r="B77" t="str">
            <v>SUNDRY BILLING RECON ACCT</v>
          </cell>
          <cell r="C77">
            <v>4539872.4800000004</v>
          </cell>
          <cell r="D77">
            <v>5663706.0800000001</v>
          </cell>
        </row>
        <row r="78">
          <cell r="A78">
            <v>1106009</v>
          </cell>
          <cell r="B78" t="str">
            <v>ARS SUNDRY-CONTRA ACCOUNT</v>
          </cell>
          <cell r="C78">
            <v>-5286933</v>
          </cell>
          <cell r="D78">
            <v>0</v>
          </cell>
        </row>
        <row r="79">
          <cell r="A79">
            <v>1106030</v>
          </cell>
          <cell r="B79" t="str">
            <v>AR ENERGY DIVERSION</v>
          </cell>
          <cell r="C79">
            <v>117934.85</v>
          </cell>
          <cell r="D79">
            <v>118706.5</v>
          </cell>
        </row>
        <row r="80">
          <cell r="A80">
            <v>1106031</v>
          </cell>
          <cell r="B80" t="str">
            <v>AR MISC SALES RENTALS &amp; JOBBNG</v>
          </cell>
          <cell r="C80">
            <v>-3029222.92</v>
          </cell>
          <cell r="D80">
            <v>-5224982.07</v>
          </cell>
        </row>
        <row r="81">
          <cell r="A81">
            <v>1106032</v>
          </cell>
          <cell r="B81" t="str">
            <v>AR DELIN ACCTS IN LITIGATION</v>
          </cell>
          <cell r="C81">
            <v>5217309.3099999996</v>
          </cell>
          <cell r="D81">
            <v>5217309.3099999996</v>
          </cell>
        </row>
        <row r="82">
          <cell r="A82">
            <v>1106033</v>
          </cell>
          <cell r="B82" t="str">
            <v>AR DEF CONST ADV NEW BUS MAIN</v>
          </cell>
          <cell r="C82">
            <v>513125.54</v>
          </cell>
          <cell r="D82">
            <v>-294099.38</v>
          </cell>
        </row>
        <row r="83">
          <cell r="A83">
            <v>1106034</v>
          </cell>
          <cell r="B83" t="str">
            <v>A/R GAS SALES HUB AND SWAP</v>
          </cell>
          <cell r="C83">
            <v>3473600.11</v>
          </cell>
          <cell r="D83">
            <v>3922222.01</v>
          </cell>
        </row>
        <row r="84">
          <cell r="A84">
            <v>1106035</v>
          </cell>
          <cell r="B84" t="str">
            <v>CUST AR UNALLOC COLL</v>
          </cell>
          <cell r="C84">
            <v>474006.49</v>
          </cell>
          <cell r="D84">
            <v>394517.18</v>
          </cell>
        </row>
        <row r="85">
          <cell r="A85">
            <v>1106036</v>
          </cell>
          <cell r="B85" t="str">
            <v>CUST AR UNALLOCATED CHARGES</v>
          </cell>
          <cell r="C85">
            <v>-4874118.01</v>
          </cell>
          <cell r="D85">
            <v>-5127985.71</v>
          </cell>
        </row>
        <row r="86">
          <cell r="A86">
            <v>1106037</v>
          </cell>
          <cell r="B86" t="str">
            <v>CUST AR UNPST COLL MAIL PYMT</v>
          </cell>
          <cell r="C86">
            <v>3613.99</v>
          </cell>
          <cell r="D86">
            <v>3613.99</v>
          </cell>
        </row>
        <row r="87">
          <cell r="A87">
            <v>1106038</v>
          </cell>
          <cell r="B87" t="str">
            <v>AR SP INVEST OF OVR &amp; SHORTS</v>
          </cell>
          <cell r="C87">
            <v>54982.74</v>
          </cell>
          <cell r="D87">
            <v>-9238.36</v>
          </cell>
        </row>
        <row r="88">
          <cell r="A88">
            <v>1106040</v>
          </cell>
          <cell r="B88" t="str">
            <v>AR MAT RETD OR SOLD TO VENDS</v>
          </cell>
          <cell r="C88">
            <v>136722.32</v>
          </cell>
          <cell r="D88">
            <v>133239.74</v>
          </cell>
        </row>
        <row r="89">
          <cell r="A89">
            <v>1106041</v>
          </cell>
          <cell r="B89" t="str">
            <v>OTHR ACCT REC CLAIMS</v>
          </cell>
          <cell r="C89">
            <v>1110023.5900000001</v>
          </cell>
          <cell r="D89">
            <v>1173720.54</v>
          </cell>
        </row>
        <row r="90">
          <cell r="A90">
            <v>1106042</v>
          </cell>
          <cell r="B90" t="str">
            <v>AR SUBSCRIPTION TO CAP STK</v>
          </cell>
          <cell r="C90">
            <v>0</v>
          </cell>
          <cell r="D90">
            <v>-26392.28</v>
          </cell>
        </row>
        <row r="91">
          <cell r="A91">
            <v>1106045</v>
          </cell>
          <cell r="B91" t="str">
            <v>AR EMP APPLIANCE CONTRACTS</v>
          </cell>
          <cell r="C91">
            <v>895008.73</v>
          </cell>
          <cell r="D91">
            <v>872045.53</v>
          </cell>
        </row>
        <row r="92">
          <cell r="A92">
            <v>1106046</v>
          </cell>
          <cell r="B92" t="str">
            <v>OTH AR INT ON REACQ BONDS</v>
          </cell>
          <cell r="C92">
            <v>0</v>
          </cell>
          <cell r="D92">
            <v>-10299</v>
          </cell>
        </row>
        <row r="93">
          <cell r="A93">
            <v>1106047</v>
          </cell>
          <cell r="B93" t="str">
            <v>AR WFCP COMM INVOLVE ENGY PGM</v>
          </cell>
          <cell r="C93">
            <v>0</v>
          </cell>
          <cell r="D93">
            <v>-320975.67</v>
          </cell>
        </row>
        <row r="94">
          <cell r="A94">
            <v>1106048</v>
          </cell>
          <cell r="B94" t="str">
            <v>EXTERNAL CLIENT ACCOUNTS RECEIVABLE-ERC</v>
          </cell>
          <cell r="C94">
            <v>82642.47</v>
          </cell>
          <cell r="D94">
            <v>83842.509999999995</v>
          </cell>
        </row>
        <row r="95">
          <cell r="A95">
            <v>1106049</v>
          </cell>
          <cell r="B95" t="str">
            <v>EMPL CUST AR PAYR ISSUE EXP ADV</v>
          </cell>
          <cell r="C95">
            <v>42248.23</v>
          </cell>
          <cell r="D95">
            <v>27434.32</v>
          </cell>
        </row>
        <row r="96">
          <cell r="A96">
            <v>1106050</v>
          </cell>
          <cell r="B96" t="str">
            <v>EMPL CUST AR OVERPYMT TO EMPL</v>
          </cell>
          <cell r="C96">
            <v>-2265.2399999999998</v>
          </cell>
          <cell r="D96">
            <v>-1593.24</v>
          </cell>
        </row>
        <row r="97">
          <cell r="A97">
            <v>1106051</v>
          </cell>
          <cell r="B97" t="str">
            <v>EMP ACCTS REC EXEC FUEL&amp;CARWAS</v>
          </cell>
          <cell r="C97">
            <v>1801.6</v>
          </cell>
          <cell r="D97">
            <v>1801.6</v>
          </cell>
        </row>
        <row r="98">
          <cell r="A98">
            <v>1106052</v>
          </cell>
          <cell r="B98" t="str">
            <v>UNBILLED REVENUE  (COST ACCTG USE ONLY)</v>
          </cell>
          <cell r="C98">
            <v>-235103.71</v>
          </cell>
          <cell r="D98">
            <v>1684244.68</v>
          </cell>
        </row>
        <row r="99">
          <cell r="A99">
            <v>1106054</v>
          </cell>
          <cell r="B99" t="str">
            <v>GAS DUE FROM OTHERS</v>
          </cell>
          <cell r="C99">
            <v>-723711.14</v>
          </cell>
          <cell r="D99">
            <v>-2330599.87</v>
          </cell>
        </row>
        <row r="100">
          <cell r="A100">
            <v>1106056</v>
          </cell>
          <cell r="B100" t="str">
            <v>PAC LIGHT GAS DEV CO FED</v>
          </cell>
          <cell r="C100">
            <v>5411</v>
          </cell>
          <cell r="D100">
            <v>5411</v>
          </cell>
        </row>
        <row r="101">
          <cell r="A101">
            <v>1106057</v>
          </cell>
          <cell r="B101" t="str">
            <v>PAC LIGHT GAS DEV CO STATE</v>
          </cell>
          <cell r="C101">
            <v>1296</v>
          </cell>
          <cell r="D101">
            <v>1296</v>
          </cell>
        </row>
        <row r="102">
          <cell r="A102">
            <v>1106058</v>
          </cell>
          <cell r="B102" t="str">
            <v>ACCOUNTS RECEIVABLE-OTHER</v>
          </cell>
          <cell r="C102">
            <v>107265.41</v>
          </cell>
          <cell r="D102">
            <v>-8004.86</v>
          </cell>
        </row>
        <row r="103">
          <cell r="A103">
            <v>1106070</v>
          </cell>
          <cell r="B103" t="str">
            <v>SUNDRY BILLING  NON-RECON ACCT</v>
          </cell>
          <cell r="C103">
            <v>287741.49</v>
          </cell>
          <cell r="D103">
            <v>696395.32</v>
          </cell>
        </row>
        <row r="104">
          <cell r="A104">
            <v>1106071</v>
          </cell>
          <cell r="B104" t="str">
            <v>A/R FOR FEDERAL WARRANTY SERVICES CORP.</v>
          </cell>
          <cell r="C104">
            <v>2396857.52</v>
          </cell>
          <cell r="D104">
            <v>1266240.3799999999</v>
          </cell>
        </row>
        <row r="105">
          <cell r="A105">
            <v>1106072</v>
          </cell>
          <cell r="B105" t="str">
            <v>CIS-CASH MAIL PMTS. FOR FWSC 143.100</v>
          </cell>
          <cell r="C105">
            <v>-2191792.9700000002</v>
          </cell>
          <cell r="D105">
            <v>-589423.48</v>
          </cell>
        </row>
        <row r="106">
          <cell r="A106">
            <v>1106073</v>
          </cell>
          <cell r="B106" t="str">
            <v>A/R FOR SSP NORTHRIDGE (SSP)</v>
          </cell>
          <cell r="C106">
            <v>-130.97999999999999</v>
          </cell>
          <cell r="D106">
            <v>-130.97999999999999</v>
          </cell>
        </row>
        <row r="107">
          <cell r="A107">
            <v>1106105</v>
          </cell>
          <cell r="B107" t="str">
            <v>STRATEGIC COLLABORATION CUSTOMERS</v>
          </cell>
          <cell r="C107">
            <v>160400</v>
          </cell>
          <cell r="D107">
            <v>160400</v>
          </cell>
        </row>
        <row r="108">
          <cell r="A108">
            <v>1106352</v>
          </cell>
          <cell r="B108" t="str">
            <v>TAXABLE CIAC-UNDERGROUND STORAGE WELLS</v>
          </cell>
          <cell r="C108">
            <v>358876.85</v>
          </cell>
          <cell r="D108">
            <v>307217.90000000002</v>
          </cell>
        </row>
        <row r="109">
          <cell r="A109">
            <v>1106356</v>
          </cell>
          <cell r="B109" t="str">
            <v>TAXABLE CIAC-UNDERGROUND STORAGE PURIFI</v>
          </cell>
          <cell r="C109">
            <v>18829.66</v>
          </cell>
          <cell r="D109">
            <v>5830.99</v>
          </cell>
        </row>
        <row r="110">
          <cell r="A110">
            <v>1106367</v>
          </cell>
          <cell r="B110" t="str">
            <v>TAXABLE CIAC-TRANSMISSION PLANT MAINS</v>
          </cell>
          <cell r="C110">
            <v>-1191662.32</v>
          </cell>
          <cell r="D110">
            <v>-102461.48</v>
          </cell>
        </row>
        <row r="111">
          <cell r="A111">
            <v>1106369</v>
          </cell>
          <cell r="B111" t="str">
            <v>TAXABLE CIAC-TRANSMISSION PLANT M&amp;R STA</v>
          </cell>
          <cell r="C111">
            <v>446294.92</v>
          </cell>
          <cell r="D111">
            <v>-188300.23</v>
          </cell>
        </row>
        <row r="112">
          <cell r="A112">
            <v>1106376</v>
          </cell>
          <cell r="B112" t="str">
            <v>TAXABLE CIAC-DISTRIBUTION PLANT MAINS</v>
          </cell>
          <cell r="C112">
            <v>3352214.32</v>
          </cell>
          <cell r="D112">
            <v>1724195.91</v>
          </cell>
        </row>
        <row r="113">
          <cell r="A113">
            <v>1106378</v>
          </cell>
          <cell r="B113" t="str">
            <v>TAXABLE CIAC-DISTRIBUTION PLANT M&amp;R STA</v>
          </cell>
          <cell r="C113">
            <v>71369.72</v>
          </cell>
          <cell r="D113">
            <v>32533.85</v>
          </cell>
        </row>
        <row r="114">
          <cell r="A114">
            <v>1106380</v>
          </cell>
          <cell r="B114" t="str">
            <v>TAXABLE CIAC-DISTRIBUTION PLANT SERVICE</v>
          </cell>
          <cell r="C114">
            <v>262045.74</v>
          </cell>
          <cell r="D114">
            <v>66265.98</v>
          </cell>
        </row>
        <row r="115">
          <cell r="A115">
            <v>1106382</v>
          </cell>
          <cell r="B115" t="str">
            <v>TAXABLE CIAC-DISTRIBUTION PLANT METER I</v>
          </cell>
          <cell r="C115">
            <v>69289.8</v>
          </cell>
          <cell r="D115">
            <v>42911.3</v>
          </cell>
        </row>
        <row r="116">
          <cell r="A116">
            <v>1106398</v>
          </cell>
          <cell r="B116" t="str">
            <v>TAXABLE CIAC-GENERAL PLANT MISC. EQUIP</v>
          </cell>
          <cell r="C116">
            <v>-12535.08</v>
          </cell>
          <cell r="D116">
            <v>0</v>
          </cell>
        </row>
        <row r="117">
          <cell r="A117">
            <v>1106400</v>
          </cell>
          <cell r="B117" t="str">
            <v>COLLECTIBLE WORK ORDERS-O&amp;M</v>
          </cell>
          <cell r="C117">
            <v>531760.61</v>
          </cell>
          <cell r="D117">
            <v>109308.12</v>
          </cell>
        </row>
        <row r="118">
          <cell r="A118">
            <v>1107501</v>
          </cell>
          <cell r="B118" t="str">
            <v>INTEREST &amp; DIVIDENDS REC OTHR</v>
          </cell>
          <cell r="C118">
            <v>0</v>
          </cell>
          <cell r="D118">
            <v>-35785</v>
          </cell>
        </row>
        <row r="119">
          <cell r="A119">
            <v>1107502</v>
          </cell>
          <cell r="B119" t="str">
            <v>INT REC SHT TRM INV MKT SECURS</v>
          </cell>
          <cell r="C119">
            <v>203365.03</v>
          </cell>
          <cell r="D119">
            <v>0</v>
          </cell>
        </row>
        <row r="120">
          <cell r="A120">
            <v>1108001</v>
          </cell>
          <cell r="B120" t="str">
            <v>RES FOR UNCOLL AC GAS ACCTS</v>
          </cell>
          <cell r="C120">
            <v>-18327312.359999999</v>
          </cell>
          <cell r="D120">
            <v>-16871339.289999999</v>
          </cell>
        </row>
        <row r="121">
          <cell r="A121">
            <v>1108002</v>
          </cell>
          <cell r="B121" t="str">
            <v>RES FOR UNCOLL ACCT OTHER</v>
          </cell>
          <cell r="C121">
            <v>611165.94999999995</v>
          </cell>
          <cell r="D121">
            <v>578957.34</v>
          </cell>
        </row>
        <row r="122">
          <cell r="A122">
            <v>1108003</v>
          </cell>
          <cell r="B122" t="str">
            <v>UNCOLL NEUTRAL PARTS REVENUE</v>
          </cell>
          <cell r="C122">
            <v>424359.46</v>
          </cell>
          <cell r="D122">
            <v>413558.48</v>
          </cell>
        </row>
        <row r="123">
          <cell r="A123">
            <v>1108004</v>
          </cell>
          <cell r="B123" t="str">
            <v>RESRV FOR UNCOLL SET TIME APTM</v>
          </cell>
          <cell r="C123">
            <v>4090.97</v>
          </cell>
          <cell r="D123">
            <v>3627.25</v>
          </cell>
        </row>
        <row r="124">
          <cell r="A124">
            <v>1108005</v>
          </cell>
          <cell r="B124" t="str">
            <v>RESRV FOR UNCOLL WATER HEATER</v>
          </cell>
          <cell r="C124">
            <v>561.04</v>
          </cell>
          <cell r="D124">
            <v>561.04</v>
          </cell>
        </row>
        <row r="125">
          <cell r="A125">
            <v>1108006</v>
          </cell>
          <cell r="B125" t="str">
            <v>RESRV FOR UNCOLL APPLIANCE CON</v>
          </cell>
          <cell r="C125">
            <v>198426.78</v>
          </cell>
          <cell r="D125">
            <v>192037.97</v>
          </cell>
        </row>
        <row r="126">
          <cell r="A126">
            <v>1109001</v>
          </cell>
          <cell r="B126" t="str">
            <v>NATURAL GAS STORED UNDERGROUND-CURRENT</v>
          </cell>
          <cell r="C126">
            <v>23188083</v>
          </cell>
          <cell r="D126">
            <v>65211823</v>
          </cell>
        </row>
        <row r="127">
          <cell r="A127">
            <v>1109002</v>
          </cell>
          <cell r="B127" t="str">
            <v>INVENTORY LINE PACK GAS</v>
          </cell>
          <cell r="C127">
            <v>1875168</v>
          </cell>
          <cell r="D127">
            <v>1875168</v>
          </cell>
        </row>
        <row r="128">
          <cell r="A128">
            <v>1110003</v>
          </cell>
          <cell r="B128" t="str">
            <v>PREPAID EXP-INSURANCE</v>
          </cell>
          <cell r="C128">
            <v>1881089.05</v>
          </cell>
          <cell r="D128">
            <v>2539380.5</v>
          </cell>
        </row>
        <row r="129">
          <cell r="A129">
            <v>1110025</v>
          </cell>
          <cell r="B129" t="str">
            <v>PREPAID EXP-PREPAYMENTS RENTS</v>
          </cell>
          <cell r="C129">
            <v>0</v>
          </cell>
          <cell r="D129">
            <v>-4713.8</v>
          </cell>
        </row>
        <row r="130">
          <cell r="A130">
            <v>1110500</v>
          </cell>
          <cell r="B130" t="str">
            <v>MISC DEFERRED DB SUNDRY&amp;CURR</v>
          </cell>
          <cell r="C130">
            <v>718785.88</v>
          </cell>
          <cell r="D130">
            <v>11727299.76</v>
          </cell>
        </row>
        <row r="131">
          <cell r="A131">
            <v>1110501</v>
          </cell>
          <cell r="B131" t="str">
            <v>DEPOSIT OF MISC CHECKS</v>
          </cell>
          <cell r="C131">
            <v>0</v>
          </cell>
          <cell r="D131">
            <v>249</v>
          </cell>
        </row>
        <row r="132">
          <cell r="A132">
            <v>1110502</v>
          </cell>
          <cell r="B132" t="str">
            <v>MISC DEF DEBITS PAYROLL ADV</v>
          </cell>
          <cell r="C132">
            <v>0</v>
          </cell>
          <cell r="D132">
            <v>-174</v>
          </cell>
        </row>
        <row r="133">
          <cell r="A133">
            <v>1110503</v>
          </cell>
          <cell r="B133" t="str">
            <v>MISC DEF DB SP EMPLOYE EARNING</v>
          </cell>
          <cell r="C133">
            <v>478248.83</v>
          </cell>
          <cell r="D133">
            <v>478248.83</v>
          </cell>
        </row>
        <row r="134">
          <cell r="A134">
            <v>1110510</v>
          </cell>
          <cell r="B134" t="str">
            <v>STORAGE PRICE DIFFERENTIAL-DF'D DEBIT</v>
          </cell>
          <cell r="C134">
            <v>26856905</v>
          </cell>
          <cell r="D134">
            <v>0</v>
          </cell>
        </row>
        <row r="135">
          <cell r="A135">
            <v>1111000</v>
          </cell>
          <cell r="B135" t="str">
            <v>PLANT MATERIALS &amp; OPERATING SUPPLIES</v>
          </cell>
          <cell r="C135">
            <v>7918872.6100000003</v>
          </cell>
          <cell r="D135">
            <v>7445961.4100000001</v>
          </cell>
        </row>
        <row r="136">
          <cell r="A136">
            <v>1111001</v>
          </cell>
          <cell r="B136" t="str">
            <v>MATERIAL SERVICES</v>
          </cell>
          <cell r="C136">
            <v>-106159.3</v>
          </cell>
          <cell r="D136">
            <v>7139063.5700000003</v>
          </cell>
        </row>
        <row r="137">
          <cell r="A137">
            <v>1111002</v>
          </cell>
          <cell r="B137" t="str">
            <v>UNDIST PYMTS &amp; ACCRUED CHARGES</v>
          </cell>
          <cell r="C137">
            <v>1866753.18</v>
          </cell>
          <cell r="D137">
            <v>1866753.18</v>
          </cell>
        </row>
        <row r="138">
          <cell r="A138">
            <v>1111003</v>
          </cell>
          <cell r="B138" t="str">
            <v>POSTAGE STAMPS &amp; IMPRESSIONS</v>
          </cell>
          <cell r="C138">
            <v>1050200.8799999999</v>
          </cell>
          <cell r="D138">
            <v>1425178.09</v>
          </cell>
        </row>
        <row r="139">
          <cell r="A139">
            <v>1111004</v>
          </cell>
          <cell r="B139" t="str">
            <v>RETD NONSTK MATLS HELD FORDISP</v>
          </cell>
          <cell r="C139">
            <v>1910.9</v>
          </cell>
          <cell r="D139">
            <v>1910.9</v>
          </cell>
        </row>
        <row r="140">
          <cell r="A140">
            <v>1111005</v>
          </cell>
          <cell r="B140" t="str">
            <v>NEW CHRG DIRECT SURPLUS MATRLS</v>
          </cell>
          <cell r="C140">
            <v>1728241.01</v>
          </cell>
          <cell r="D140">
            <v>1599627.2</v>
          </cell>
        </row>
        <row r="141">
          <cell r="A141">
            <v>1111006</v>
          </cell>
          <cell r="B141" t="str">
            <v>PARTS AND SUPPLIES FOR NGV STATION MAIN</v>
          </cell>
          <cell r="C141">
            <v>67999.72</v>
          </cell>
          <cell r="D141">
            <v>67999.72</v>
          </cell>
        </row>
        <row r="142">
          <cell r="A142">
            <v>1111007</v>
          </cell>
          <cell r="B142" t="str">
            <v>APP PTS &amp; CONS PRODS</v>
          </cell>
          <cell r="C142">
            <v>0</v>
          </cell>
          <cell r="D142">
            <v>648690.29</v>
          </cell>
        </row>
        <row r="143">
          <cell r="A143">
            <v>1111008</v>
          </cell>
          <cell r="B143" t="str">
            <v>LARGE APPLIANCES</v>
          </cell>
          <cell r="C143">
            <v>0</v>
          </cell>
          <cell r="D143">
            <v>-94510</v>
          </cell>
        </row>
        <row r="144">
          <cell r="A144">
            <v>1113010</v>
          </cell>
          <cell r="B144" t="str">
            <v>SMALL PRICE DIFFERENCE FOR STOCK MATERI</v>
          </cell>
          <cell r="C144">
            <v>15531.35</v>
          </cell>
          <cell r="D144">
            <v>318.08</v>
          </cell>
        </row>
        <row r="145">
          <cell r="A145">
            <v>1115000</v>
          </cell>
          <cell r="B145" t="str">
            <v>STORES EXPENSE UNDISTRIBUTED</v>
          </cell>
          <cell r="C145">
            <v>193159.66</v>
          </cell>
          <cell r="D145">
            <v>193301.07</v>
          </cell>
        </row>
        <row r="146">
          <cell r="A146">
            <v>1115010</v>
          </cell>
          <cell r="B146" t="str">
            <v>STORES EXPENSE UNDIST CONV W/O</v>
          </cell>
          <cell r="C146">
            <v>-193301.07</v>
          </cell>
          <cell r="D146">
            <v>-193301.07</v>
          </cell>
        </row>
        <row r="147">
          <cell r="A147">
            <v>1150002</v>
          </cell>
          <cell r="B147" t="str">
            <v>B/A UNDER-ACAP CPGA NPGA CORE</v>
          </cell>
          <cell r="C147">
            <v>53708928.259999998</v>
          </cell>
          <cell r="D147">
            <v>27940045.170000002</v>
          </cell>
        </row>
        <row r="148">
          <cell r="A148">
            <v>1150003</v>
          </cell>
          <cell r="B148" t="str">
            <v>B/A UNDER-ACAP CFCA NFCA CORE</v>
          </cell>
          <cell r="C148">
            <v>-122305997.08</v>
          </cell>
          <cell r="D148">
            <v>-70286832.150000006</v>
          </cell>
        </row>
        <row r="149">
          <cell r="A149">
            <v>1150005</v>
          </cell>
          <cell r="B149" t="str">
            <v>B/A UNDER-BCAP CORE PGA ACCOUNT</v>
          </cell>
          <cell r="C149">
            <v>0</v>
          </cell>
          <cell r="D149">
            <v>-1325704</v>
          </cell>
        </row>
        <row r="150">
          <cell r="A150">
            <v>1150006</v>
          </cell>
          <cell r="B150" t="str">
            <v>B/A UNDER-BCAP CORE STANDBY SVC PGA ACC</v>
          </cell>
          <cell r="C150">
            <v>0</v>
          </cell>
          <cell r="D150">
            <v>-419505</v>
          </cell>
        </row>
        <row r="151">
          <cell r="A151">
            <v>1150008</v>
          </cell>
          <cell r="B151" t="str">
            <v>B/A UNDER-NON CORE FIXED COST TRCKNG AC</v>
          </cell>
          <cell r="C151">
            <v>2840557.19</v>
          </cell>
          <cell r="D151">
            <v>3468827.63</v>
          </cell>
        </row>
        <row r="152">
          <cell r="A152">
            <v>1150011</v>
          </cell>
          <cell r="B152" t="str">
            <v>B/A UNDER-CONSERVATION EXP ACCT</v>
          </cell>
          <cell r="C152">
            <v>-42357956.479999997</v>
          </cell>
          <cell r="D152">
            <v>-37707180.409999996</v>
          </cell>
        </row>
        <row r="153">
          <cell r="A153">
            <v>1150013</v>
          </cell>
          <cell r="B153" t="str">
            <v>B/A UNDER-PCB EXPENSE ACCOUNT</v>
          </cell>
          <cell r="C153">
            <v>-771766.15</v>
          </cell>
          <cell r="D153">
            <v>-764871.86</v>
          </cell>
        </row>
        <row r="154">
          <cell r="A154">
            <v>1150016</v>
          </cell>
          <cell r="B154" t="str">
            <v>B/A UNDER-RESEARCH DEVELP &amp; DEMO</v>
          </cell>
          <cell r="C154">
            <v>-4697929.13</v>
          </cell>
          <cell r="D154">
            <v>-4360723.13</v>
          </cell>
        </row>
        <row r="155">
          <cell r="A155">
            <v>1150024</v>
          </cell>
          <cell r="B155" t="str">
            <v>B/A UNDER-NAT GAS VEHICL OPERATIONS ACT</v>
          </cell>
          <cell r="C155">
            <v>16398747.33</v>
          </cell>
          <cell r="D155">
            <v>15864430.449999999</v>
          </cell>
        </row>
        <row r="156">
          <cell r="A156">
            <v>1150025</v>
          </cell>
          <cell r="B156" t="str">
            <v>B/A UNDER-NAT GAS VEHICLE REV ACT</v>
          </cell>
          <cell r="C156">
            <v>-9185976.4600000009</v>
          </cell>
          <cell r="D156">
            <v>-6997300.71</v>
          </cell>
        </row>
        <row r="157">
          <cell r="A157">
            <v>1150026</v>
          </cell>
          <cell r="B157" t="str">
            <v>B/A UNDER-DSM TRACKING</v>
          </cell>
          <cell r="C157">
            <v>327325.73</v>
          </cell>
          <cell r="D157">
            <v>907000</v>
          </cell>
        </row>
        <row r="158">
          <cell r="A158">
            <v>1150028</v>
          </cell>
          <cell r="B158" t="str">
            <v>B/A UNDER-BCAP PITAS POINT F&amp;U ACCT</v>
          </cell>
          <cell r="C158">
            <v>0</v>
          </cell>
          <cell r="D158">
            <v>-35439.64</v>
          </cell>
        </row>
        <row r="159">
          <cell r="A159">
            <v>1150031</v>
          </cell>
          <cell r="B159" t="str">
            <v>B/A UNDER-CUR SUN DEF DR WCOMP IBNR</v>
          </cell>
          <cell r="C159">
            <v>2697650</v>
          </cell>
          <cell r="D159">
            <v>2697650</v>
          </cell>
        </row>
        <row r="160">
          <cell r="A160">
            <v>1150033</v>
          </cell>
          <cell r="B160" t="str">
            <v>B/A UNDER-CEMA COST RESTORE  SRVC TO CS</v>
          </cell>
          <cell r="C160">
            <v>6158955.4000000004</v>
          </cell>
          <cell r="D160">
            <v>2736865.3</v>
          </cell>
        </row>
        <row r="161">
          <cell r="A161">
            <v>1150034</v>
          </cell>
          <cell r="B161" t="str">
            <v>B/A UNDER-ROYALTY REVENUE MEMO ACCT (RR</v>
          </cell>
          <cell r="C161">
            <v>-400988.52</v>
          </cell>
          <cell r="D161">
            <v>-351363.2</v>
          </cell>
        </row>
        <row r="162">
          <cell r="A162">
            <v>1150035</v>
          </cell>
          <cell r="B162" t="str">
            <v>B/A UNDER-INTERCONNECT CHARGE MEMO AC</v>
          </cell>
          <cell r="C162">
            <v>31442.2</v>
          </cell>
          <cell r="D162">
            <v>1593374.44</v>
          </cell>
        </row>
        <row r="163">
          <cell r="A163">
            <v>1150039</v>
          </cell>
          <cell r="B163" t="str">
            <v>B/A UNDER-PITCO POPCO TRANS COST TRK AC</v>
          </cell>
          <cell r="C163">
            <v>-33847000.810000002</v>
          </cell>
          <cell r="D163">
            <v>-23884526.469999999</v>
          </cell>
        </row>
        <row r="164">
          <cell r="A164">
            <v>1150040</v>
          </cell>
          <cell r="B164" t="str">
            <v>B/A UNDER-NC COST REV MEMO ACCT</v>
          </cell>
          <cell r="C164">
            <v>-4776207.26</v>
          </cell>
          <cell r="D164">
            <v>0</v>
          </cell>
        </row>
        <row r="165">
          <cell r="A165">
            <v>1150045</v>
          </cell>
          <cell r="B165" t="str">
            <v>B/A UNDER-ITCSA CORE SUBSCRIP &amp; REMAINI</v>
          </cell>
          <cell r="C165">
            <v>-72628197.909999996</v>
          </cell>
          <cell r="D165">
            <v>-51511025.850000001</v>
          </cell>
        </row>
        <row r="166">
          <cell r="A166">
            <v>1150046</v>
          </cell>
          <cell r="B166" t="str">
            <v>B/A UNDER-RSRCH DEVELP &amp; DEMO NGV</v>
          </cell>
          <cell r="C166">
            <v>596212.80000000005</v>
          </cell>
          <cell r="D166">
            <v>428542</v>
          </cell>
        </row>
        <row r="167">
          <cell r="A167">
            <v>1150057</v>
          </cell>
          <cell r="B167" t="str">
            <v>B/A UNDER-INTERVENOR COMP MEMO ACCT</v>
          </cell>
          <cell r="C167">
            <v>386591.76</v>
          </cell>
          <cell r="D167">
            <v>595170.76</v>
          </cell>
        </row>
        <row r="168">
          <cell r="A168">
            <v>1150059</v>
          </cell>
          <cell r="B168" t="str">
            <v>B/A UNDER-AFFILIATE TRANSFER FEE MEMO</v>
          </cell>
          <cell r="C168">
            <v>-386101.05</v>
          </cell>
          <cell r="D168">
            <v>-259328.05</v>
          </cell>
        </row>
        <row r="169">
          <cell r="A169">
            <v>1150060</v>
          </cell>
          <cell r="B169" t="str">
            <v>B/A UNDER-BCAP NON CORE FXD COST BAL AC</v>
          </cell>
          <cell r="C169">
            <v>-15791663.32</v>
          </cell>
          <cell r="D169">
            <v>6490991.7599999998</v>
          </cell>
        </row>
        <row r="170">
          <cell r="A170">
            <v>1150061</v>
          </cell>
          <cell r="B170" t="str">
            <v>B/A UNDER-BCAP CORE SUBSCRIPTION PGA AC</v>
          </cell>
          <cell r="C170">
            <v>-93445.65</v>
          </cell>
          <cell r="D170">
            <v>-118619.86</v>
          </cell>
        </row>
        <row r="171">
          <cell r="A171">
            <v>1150062</v>
          </cell>
          <cell r="B171" t="str">
            <v>B/A UNDER-BCAP NON CORE STANDBY SRVC PG</v>
          </cell>
          <cell r="C171">
            <v>0</v>
          </cell>
          <cell r="D171">
            <v>561638</v>
          </cell>
        </row>
        <row r="172">
          <cell r="A172">
            <v>1150067</v>
          </cell>
          <cell r="B172" t="str">
            <v>B/A UNDER-ACAP EORA NON CORE</v>
          </cell>
          <cell r="C172">
            <v>4351587.6900000004</v>
          </cell>
          <cell r="D172">
            <v>14869285.66</v>
          </cell>
        </row>
        <row r="173">
          <cell r="A173">
            <v>1150070</v>
          </cell>
          <cell r="B173" t="str">
            <v>B/A UNDER-BCAP BROKERAGE FEE ACCOUNT</v>
          </cell>
          <cell r="C173">
            <v>871417.78</v>
          </cell>
          <cell r="D173">
            <v>912891.19</v>
          </cell>
        </row>
        <row r="174">
          <cell r="A174">
            <v>1150072</v>
          </cell>
          <cell r="B174" t="str">
            <v>B/A UNDER-ACAP LIRA PROGRAM ACCOUNT</v>
          </cell>
          <cell r="C174">
            <v>-25560865.469999999</v>
          </cell>
          <cell r="D174">
            <v>-25228622.02</v>
          </cell>
        </row>
        <row r="175">
          <cell r="A175">
            <v>1150074</v>
          </cell>
          <cell r="B175" t="str">
            <v>B/A UNDER-NONCORE STOR BAL AC 75% SUBSC</v>
          </cell>
          <cell r="C175">
            <v>602180.24</v>
          </cell>
          <cell r="D175">
            <v>1045545.98</v>
          </cell>
        </row>
        <row r="176">
          <cell r="A176">
            <v>1150075</v>
          </cell>
          <cell r="B176" t="str">
            <v>B/A UNDER-NONCORE STGE BAL AC 100% STGE</v>
          </cell>
          <cell r="C176">
            <v>-3365756.83</v>
          </cell>
          <cell r="D176">
            <v>-986065.81</v>
          </cell>
        </row>
        <row r="177">
          <cell r="A177">
            <v>1150079</v>
          </cell>
          <cell r="B177" t="str">
            <v>B/A UNDER-HAZARD SUBSTANCE CST REC ACCT</v>
          </cell>
          <cell r="C177">
            <v>-23216042.640000001</v>
          </cell>
          <cell r="D177">
            <v>-18303294.109999999</v>
          </cell>
        </row>
        <row r="178">
          <cell r="A178">
            <v>1150080</v>
          </cell>
          <cell r="B178" t="str">
            <v>B/A UNDER-DSM ENERGY EFFICIENCY</v>
          </cell>
          <cell r="C178">
            <v>298560</v>
          </cell>
          <cell r="D178">
            <v>187341</v>
          </cell>
        </row>
        <row r="179">
          <cell r="A179">
            <v>1150081</v>
          </cell>
          <cell r="B179" t="str">
            <v>B/A UNDER-ITCSA-RELINQUSHED CAPACITY</v>
          </cell>
          <cell r="C179">
            <v>64138927.409999996</v>
          </cell>
          <cell r="D179">
            <v>0</v>
          </cell>
        </row>
        <row r="180">
          <cell r="A180">
            <v>1150082</v>
          </cell>
          <cell r="B180" t="str">
            <v>B/A UNDER-WHEELER RIDGE FIRM ACC CHG ME</v>
          </cell>
          <cell r="C180">
            <v>530362.76</v>
          </cell>
          <cell r="D180">
            <v>0</v>
          </cell>
        </row>
        <row r="181">
          <cell r="A181">
            <v>1150083</v>
          </cell>
          <cell r="B181" t="str">
            <v>B/A UNDER-NONCORE STRGE POST BCAP</v>
          </cell>
          <cell r="C181">
            <v>3508047.27</v>
          </cell>
          <cell r="D181">
            <v>0</v>
          </cell>
        </row>
        <row r="182">
          <cell r="A182">
            <v>1150348</v>
          </cell>
          <cell r="B182" t="str">
            <v>B/A UNDER-MISC BALANCING ACCOUNTS</v>
          </cell>
          <cell r="C182">
            <v>5972538.4400000004</v>
          </cell>
          <cell r="D182">
            <v>0</v>
          </cell>
        </row>
        <row r="183">
          <cell r="A183">
            <v>1200000</v>
          </cell>
          <cell r="B183" t="str">
            <v>INTERCO RECEIVABLE DUE FROM PARENT</v>
          </cell>
          <cell r="C183">
            <v>5913.29</v>
          </cell>
          <cell r="D183">
            <v>0</v>
          </cell>
        </row>
        <row r="184">
          <cell r="A184">
            <v>1300000</v>
          </cell>
          <cell r="B184" t="str">
            <v>OTHER INVESTMENTS</v>
          </cell>
          <cell r="C184">
            <v>2122544.85</v>
          </cell>
          <cell r="D184">
            <v>1400189.08</v>
          </cell>
        </row>
        <row r="185">
          <cell r="A185">
            <v>1300001</v>
          </cell>
          <cell r="B185" t="str">
            <v>OTHER INVEST NOMINAL VALUE</v>
          </cell>
          <cell r="C185">
            <v>124</v>
          </cell>
          <cell r="D185">
            <v>124</v>
          </cell>
        </row>
        <row r="186">
          <cell r="A186">
            <v>1300004</v>
          </cell>
          <cell r="B186" t="str">
            <v>OTHER INVESTMENT-PLUG POWER (RATEPAYER</v>
          </cell>
          <cell r="C186">
            <v>36475000</v>
          </cell>
          <cell r="D186">
            <v>38137500</v>
          </cell>
        </row>
        <row r="187">
          <cell r="A187">
            <v>1300005</v>
          </cell>
          <cell r="B187" t="str">
            <v>OTH INVESTMENT-PLUG POWER-R/P FUNDED (C</v>
          </cell>
          <cell r="C187">
            <v>-6670000</v>
          </cell>
          <cell r="D187">
            <v>-6670000</v>
          </cell>
        </row>
        <row r="188">
          <cell r="A188">
            <v>1300006</v>
          </cell>
          <cell r="B188" t="str">
            <v>OTH INVESTMENT-PLUG POWER (SHAREHOLDER</v>
          </cell>
          <cell r="C188">
            <v>47900000</v>
          </cell>
          <cell r="D188">
            <v>0</v>
          </cell>
        </row>
        <row r="189">
          <cell r="A189">
            <v>1310000</v>
          </cell>
          <cell r="B189" t="str">
            <v>INV IN DOMESTIC CONS SUBS</v>
          </cell>
          <cell r="C189">
            <v>325810.5</v>
          </cell>
          <cell r="D189">
            <v>325810.5</v>
          </cell>
        </row>
        <row r="190">
          <cell r="A190">
            <v>1315000</v>
          </cell>
          <cell r="B190" t="str">
            <v>INVESTMENT IN JOINT VENTURE</v>
          </cell>
          <cell r="C190">
            <v>500</v>
          </cell>
          <cell r="D190">
            <v>0</v>
          </cell>
        </row>
        <row r="191">
          <cell r="A191">
            <v>1320014</v>
          </cell>
          <cell r="B191" t="str">
            <v>PITCO POPCO TRANS COST TRK ACCT NON CUR</v>
          </cell>
          <cell r="C191">
            <v>0</v>
          </cell>
          <cell r="D191">
            <v>0.55000000000000004</v>
          </cell>
        </row>
        <row r="192">
          <cell r="A192">
            <v>1320031</v>
          </cell>
          <cell r="B192" t="str">
            <v>FAS 112  REGULATORY ASSET</v>
          </cell>
          <cell r="C192">
            <v>14130585</v>
          </cell>
          <cell r="D192">
            <v>0</v>
          </cell>
        </row>
        <row r="193">
          <cell r="A193">
            <v>1320032</v>
          </cell>
          <cell r="B193" t="str">
            <v>IBNR REG ASSET-NON CURRENT</v>
          </cell>
          <cell r="C193">
            <v>14475699</v>
          </cell>
          <cell r="D193">
            <v>0</v>
          </cell>
        </row>
        <row r="194">
          <cell r="A194">
            <v>1320035</v>
          </cell>
          <cell r="B194" t="str">
            <v>ENVIRON. CLEAN-UP-REG ASSET</v>
          </cell>
          <cell r="C194">
            <v>63000000</v>
          </cell>
          <cell r="D194">
            <v>0</v>
          </cell>
        </row>
        <row r="195">
          <cell r="A195">
            <v>1330101</v>
          </cell>
          <cell r="B195" t="str">
            <v>UNAMORT DEBT DIS &amp; EXP SER Y</v>
          </cell>
          <cell r="C195">
            <v>2231299</v>
          </cell>
          <cell r="D195">
            <v>2301576.12</v>
          </cell>
        </row>
        <row r="196">
          <cell r="A196">
            <v>1330102</v>
          </cell>
          <cell r="B196" t="str">
            <v>UNAM DEBT DIS &amp; EXP SER Z-2002</v>
          </cell>
          <cell r="C196">
            <v>278314.46999999997</v>
          </cell>
          <cell r="D196">
            <v>369192.71</v>
          </cell>
        </row>
        <row r="197">
          <cell r="A197">
            <v>1330104</v>
          </cell>
          <cell r="B197" t="str">
            <v>UNAMORT DEBT DISC &amp; EXP  SERIES BB  DUE</v>
          </cell>
          <cell r="C197">
            <v>770362.35</v>
          </cell>
          <cell r="D197">
            <v>793187.87</v>
          </cell>
        </row>
        <row r="198">
          <cell r="A198">
            <v>1330106</v>
          </cell>
          <cell r="B198" t="str">
            <v>SERIES DD: UNAMORT DEBT DISC &amp; EXP  DUE</v>
          </cell>
          <cell r="C198">
            <v>1625145.46</v>
          </cell>
          <cell r="D198">
            <v>1672681.7</v>
          </cell>
        </row>
        <row r="199">
          <cell r="A199">
            <v>1330107</v>
          </cell>
          <cell r="B199" t="str">
            <v>SERIES EE:UNAMORT DEBT DISC &amp; EXP  DUE</v>
          </cell>
          <cell r="C199">
            <v>5104148.5199999996</v>
          </cell>
          <cell r="D199">
            <v>5239357.72</v>
          </cell>
        </row>
        <row r="200">
          <cell r="A200">
            <v>1330108</v>
          </cell>
          <cell r="B200" t="str">
            <v>SERIES FF:UNAMORT DEBT DISC &amp; EXP  DUE</v>
          </cell>
          <cell r="C200">
            <v>898845.45</v>
          </cell>
          <cell r="D200">
            <v>1085618.49</v>
          </cell>
        </row>
        <row r="201">
          <cell r="A201">
            <v>1330111</v>
          </cell>
          <cell r="B201" t="str">
            <v>181.202 SWSS FRC B 7 1/2% R-10</v>
          </cell>
          <cell r="C201">
            <v>188935.4</v>
          </cell>
          <cell r="D201">
            <v>210691.8</v>
          </cell>
        </row>
        <row r="202">
          <cell r="A202">
            <v>1330125</v>
          </cell>
          <cell r="B202" t="str">
            <v>UNAMORT DISC MTN SERIES 18</v>
          </cell>
          <cell r="C202">
            <v>168750</v>
          </cell>
          <cell r="D202">
            <v>258750</v>
          </cell>
        </row>
        <row r="203">
          <cell r="A203">
            <v>1330126</v>
          </cell>
          <cell r="B203" t="str">
            <v>UNAMORT DISC MTN SERIES 19</v>
          </cell>
          <cell r="C203">
            <v>1493191.56</v>
          </cell>
          <cell r="D203">
            <v>1898124.92</v>
          </cell>
        </row>
        <row r="204">
          <cell r="A204">
            <v>1334000</v>
          </cell>
          <cell r="B204" t="str">
            <v>CLEARING ACCOUNT</v>
          </cell>
          <cell r="C204">
            <v>1614595.48</v>
          </cell>
          <cell r="D204">
            <v>1464291.26</v>
          </cell>
        </row>
        <row r="205">
          <cell r="A205">
            <v>1334010</v>
          </cell>
          <cell r="B205" t="str">
            <v>CLEARING ACCOUNT-FLEET</v>
          </cell>
          <cell r="C205">
            <v>1128677.23</v>
          </cell>
          <cell r="D205">
            <v>0</v>
          </cell>
        </row>
        <row r="206">
          <cell r="A206">
            <v>1334020</v>
          </cell>
          <cell r="B206" t="str">
            <v>CLEARING ACCOUNT-SHOP ORDERS</v>
          </cell>
          <cell r="C206">
            <v>33553.15</v>
          </cell>
          <cell r="D206">
            <v>0</v>
          </cell>
        </row>
        <row r="207">
          <cell r="A207">
            <v>1334050</v>
          </cell>
          <cell r="B207" t="str">
            <v>CLEARING ACCOUNT-SMALL TOOLS</v>
          </cell>
          <cell r="C207">
            <v>1014921.85</v>
          </cell>
          <cell r="D207">
            <v>0</v>
          </cell>
        </row>
        <row r="208">
          <cell r="A208">
            <v>1334051</v>
          </cell>
          <cell r="B208" t="str">
            <v>CLEAR A/C-MPM</v>
          </cell>
          <cell r="C208">
            <v>-132243.29999999999</v>
          </cell>
          <cell r="D208">
            <v>0</v>
          </cell>
        </row>
        <row r="209">
          <cell r="A209">
            <v>1334053</v>
          </cell>
          <cell r="B209" t="str">
            <v>CLEAR A/C-CRAFT SHOP</v>
          </cell>
          <cell r="C209">
            <v>34464.35</v>
          </cell>
          <cell r="D209">
            <v>0</v>
          </cell>
        </row>
        <row r="210">
          <cell r="A210">
            <v>1334054</v>
          </cell>
          <cell r="B210" t="str">
            <v>CLEAR A/C-STORES EXP</v>
          </cell>
          <cell r="C210">
            <v>-792441.72</v>
          </cell>
          <cell r="D210">
            <v>0</v>
          </cell>
        </row>
        <row r="211">
          <cell r="A211">
            <v>1334055</v>
          </cell>
          <cell r="B211" t="str">
            <v>CLEAR A/C-PURCHASING OH EXP</v>
          </cell>
          <cell r="C211">
            <v>-390253.13</v>
          </cell>
          <cell r="D211">
            <v>0</v>
          </cell>
        </row>
        <row r="212">
          <cell r="A212">
            <v>1334100</v>
          </cell>
          <cell r="B212" t="str">
            <v>CLEAR ACCOUNT TO INCOME STATEMENT</v>
          </cell>
          <cell r="C212">
            <v>-1464291.26</v>
          </cell>
          <cell r="D212">
            <v>-1464291.26</v>
          </cell>
        </row>
        <row r="213">
          <cell r="A213">
            <v>1334902</v>
          </cell>
          <cell r="B213" t="str">
            <v>MWO CLEARING</v>
          </cell>
          <cell r="C213">
            <v>208790.75</v>
          </cell>
          <cell r="D213">
            <v>208790.75</v>
          </cell>
        </row>
        <row r="214">
          <cell r="A214">
            <v>1334904</v>
          </cell>
          <cell r="B214" t="str">
            <v>MWO BEGINNING BAL-MUST USE EXP TYPE</v>
          </cell>
          <cell r="C214">
            <v>249924.43</v>
          </cell>
          <cell r="D214">
            <v>616225.87</v>
          </cell>
        </row>
        <row r="215">
          <cell r="A215">
            <v>1336000</v>
          </cell>
          <cell r="B215" t="str">
            <v>FI INTERFACE ERRORS</v>
          </cell>
          <cell r="C215">
            <v>8264.15</v>
          </cell>
          <cell r="D215">
            <v>5745.2</v>
          </cell>
        </row>
        <row r="216">
          <cell r="A216">
            <v>1338000</v>
          </cell>
          <cell r="B216" t="str">
            <v>MISCELLANEOUS DEFERRED DEBITS</v>
          </cell>
          <cell r="C216">
            <v>-112532.45</v>
          </cell>
          <cell r="D216">
            <v>-112532.45</v>
          </cell>
        </row>
        <row r="217">
          <cell r="A217">
            <v>1340557</v>
          </cell>
          <cell r="B217" t="str">
            <v>UNAMORT LOSS ON LT DEBT  SERIES BB</v>
          </cell>
          <cell r="C217">
            <v>5354013.38</v>
          </cell>
          <cell r="D217">
            <v>5512650.8200000003</v>
          </cell>
        </row>
        <row r="218">
          <cell r="A218">
            <v>1340559</v>
          </cell>
          <cell r="B218" t="str">
            <v>UNAMORT LOSS ON LT DEBT  SERIES DD</v>
          </cell>
          <cell r="C218">
            <v>9614797.7799999993</v>
          </cell>
          <cell r="D218">
            <v>9896034.9800000004</v>
          </cell>
        </row>
        <row r="219">
          <cell r="A219">
            <v>1340560</v>
          </cell>
          <cell r="B219" t="str">
            <v>UNAMORT LOSS ON LT DEBT  SERIES EE</v>
          </cell>
          <cell r="C219">
            <v>20203016.050000001</v>
          </cell>
          <cell r="D219">
            <v>20738195.25</v>
          </cell>
        </row>
        <row r="220">
          <cell r="A220">
            <v>1340561</v>
          </cell>
          <cell r="B220" t="str">
            <v>UNAMORT LOSS ON LT DEBT  SERIES FF</v>
          </cell>
          <cell r="C220">
            <v>3314059.35</v>
          </cell>
          <cell r="D220">
            <v>4002695.11</v>
          </cell>
        </row>
        <row r="221">
          <cell r="A221">
            <v>1360011</v>
          </cell>
          <cell r="B221" t="str">
            <v>AFUDC ASSET GAS</v>
          </cell>
          <cell r="C221">
            <v>95230.7</v>
          </cell>
          <cell r="D221">
            <v>95230.7</v>
          </cell>
        </row>
        <row r="222">
          <cell r="A222">
            <v>1360019</v>
          </cell>
          <cell r="B222" t="str">
            <v>REGULATORY ASSET PRC</v>
          </cell>
          <cell r="C222">
            <v>16662092</v>
          </cell>
          <cell r="D222">
            <v>16662092</v>
          </cell>
        </row>
        <row r="223">
          <cell r="A223">
            <v>1360020</v>
          </cell>
          <cell r="B223" t="str">
            <v>DEFERRED CHARGE-EMISSION CREDITS</v>
          </cell>
          <cell r="C223">
            <v>6730469.25</v>
          </cell>
          <cell r="D223">
            <v>5323569.63</v>
          </cell>
        </row>
        <row r="224">
          <cell r="A224">
            <v>1360023</v>
          </cell>
          <cell r="B224" t="str">
            <v>OTHER REGULATORY ASSETS</v>
          </cell>
          <cell r="C224">
            <v>8200000</v>
          </cell>
          <cell r="D224">
            <v>99806284</v>
          </cell>
        </row>
        <row r="225">
          <cell r="A225">
            <v>1360026</v>
          </cell>
          <cell r="B225" t="str">
            <v>PENSION ASSET</v>
          </cell>
          <cell r="C225">
            <v>42425345</v>
          </cell>
          <cell r="D225">
            <v>0</v>
          </cell>
        </row>
        <row r="226">
          <cell r="A226">
            <v>1360027</v>
          </cell>
          <cell r="B226" t="str">
            <v>PBOP ASSET</v>
          </cell>
          <cell r="C226">
            <v>9248193.75</v>
          </cell>
          <cell r="D226">
            <v>0</v>
          </cell>
        </row>
        <row r="227">
          <cell r="A227">
            <v>1410000</v>
          </cell>
          <cell r="B227" t="str">
            <v>PLANT IN SERV-GAS (RECONCILIATION A/C.)</v>
          </cell>
          <cell r="C227">
            <v>6050411979.2600002</v>
          </cell>
          <cell r="D227">
            <v>5967116754.4899998</v>
          </cell>
        </row>
        <row r="228">
          <cell r="A228">
            <v>1410501</v>
          </cell>
          <cell r="B228" t="str">
            <v>GAS PLANT IN SERVICE-KERN/MOJAVE (RECON</v>
          </cell>
          <cell r="C228">
            <v>34960906.649999999</v>
          </cell>
          <cell r="D228">
            <v>34343394.329999998</v>
          </cell>
        </row>
        <row r="229">
          <cell r="A229">
            <v>1410502</v>
          </cell>
          <cell r="B229" t="str">
            <v>GAS PLANT IN SERVICE-ALISO CANYON (RECO</v>
          </cell>
          <cell r="C229">
            <v>13002540.619999999</v>
          </cell>
          <cell r="D229">
            <v>13002540.619999999</v>
          </cell>
        </row>
        <row r="230">
          <cell r="A230">
            <v>1410700</v>
          </cell>
          <cell r="B230" t="str">
            <v>PLANT IN SERVICE-LEASED GAS (RECONCILIA</v>
          </cell>
          <cell r="C230">
            <v>15612150</v>
          </cell>
          <cell r="D230">
            <v>15612150</v>
          </cell>
        </row>
        <row r="231">
          <cell r="A231">
            <v>1411500</v>
          </cell>
          <cell r="B231" t="str">
            <v>CONSTRUCTION WORK IN PROGRESS-GAS (RECO</v>
          </cell>
          <cell r="C231">
            <v>78716130.120000005</v>
          </cell>
          <cell r="D231">
            <v>64287259.460000001</v>
          </cell>
        </row>
        <row r="232">
          <cell r="A232">
            <v>1411558</v>
          </cell>
          <cell r="B232" t="str">
            <v>CWIP CLEARING</v>
          </cell>
          <cell r="C232">
            <v>0</v>
          </cell>
          <cell r="D232">
            <v>-11079366.199999999</v>
          </cell>
        </row>
        <row r="233">
          <cell r="A233">
            <v>1411559</v>
          </cell>
          <cell r="B233" t="str">
            <v>CWIP BEGIN BAL ACCT-MUST USE AN EXP TYP</v>
          </cell>
          <cell r="C233">
            <v>0</v>
          </cell>
          <cell r="D233">
            <v>11079366.199999999</v>
          </cell>
        </row>
        <row r="234">
          <cell r="A234">
            <v>1411605</v>
          </cell>
          <cell r="B234" t="str">
            <v>CONSTRUCTION WORK IN PROGRESS-GAS (NON</v>
          </cell>
          <cell r="C234">
            <v>0</v>
          </cell>
          <cell r="D234">
            <v>-4437340.76</v>
          </cell>
        </row>
        <row r="235">
          <cell r="A235">
            <v>1412300</v>
          </cell>
          <cell r="B235" t="str">
            <v>GAS STORED UNDERGROUND NONCURRENT (RECO</v>
          </cell>
          <cell r="C235">
            <v>69833076.829999998</v>
          </cell>
          <cell r="D235">
            <v>69833076.829999998</v>
          </cell>
        </row>
        <row r="236">
          <cell r="A236">
            <v>1430000</v>
          </cell>
          <cell r="B236" t="str">
            <v>ACCUM DEPRECIATION-GAS (RECONCILIATION</v>
          </cell>
          <cell r="C236">
            <v>-3459212663.48</v>
          </cell>
          <cell r="D236">
            <v>-3303928920.23</v>
          </cell>
        </row>
        <row r="237">
          <cell r="A237">
            <v>1430301</v>
          </cell>
          <cell r="B237" t="str">
            <v>ACCUMULATED DEPRECIATION-KERNMOJAV</v>
          </cell>
          <cell r="C237">
            <v>-8672171.1400000006</v>
          </cell>
          <cell r="D237">
            <v>-7815122.9400000004</v>
          </cell>
        </row>
        <row r="238">
          <cell r="A238">
            <v>1430302</v>
          </cell>
          <cell r="B238" t="str">
            <v>ACC DEPN-ALISO CANYON (RECONCILIATION A</v>
          </cell>
          <cell r="C238">
            <v>-3776317.13</v>
          </cell>
          <cell r="D238">
            <v>-3423988.92</v>
          </cell>
        </row>
        <row r="239">
          <cell r="A239">
            <v>1430500</v>
          </cell>
          <cell r="B239" t="str">
            <v>ACCUM AMORT-AND DEPLETION GAS (RECONCIL</v>
          </cell>
          <cell r="C239">
            <v>-19967701.129999999</v>
          </cell>
          <cell r="D239">
            <v>-19725660.460000001</v>
          </cell>
        </row>
        <row r="240">
          <cell r="A240">
            <v>1430650</v>
          </cell>
          <cell r="B240" t="str">
            <v>ACCUMULATED AMORT-LEASED UTILITY PLANT</v>
          </cell>
          <cell r="C240">
            <v>-3651018.93</v>
          </cell>
          <cell r="D240">
            <v>-3252388.69</v>
          </cell>
        </row>
        <row r="241">
          <cell r="A241">
            <v>1450000</v>
          </cell>
          <cell r="B241" t="str">
            <v>PLANT  PROPERTY &amp; EQUIP-NON UTILITY (RE</v>
          </cell>
          <cell r="C241">
            <v>6199116.75</v>
          </cell>
          <cell r="D241">
            <v>7441386.7400000002</v>
          </cell>
        </row>
        <row r="242">
          <cell r="A242">
            <v>1450500</v>
          </cell>
          <cell r="B242" t="str">
            <v>LAND-NON UTILITY</v>
          </cell>
          <cell r="C242">
            <v>5278849.4000000004</v>
          </cell>
          <cell r="D242">
            <v>9492809.7400000002</v>
          </cell>
        </row>
        <row r="243">
          <cell r="A243">
            <v>1460000</v>
          </cell>
          <cell r="B243" t="str">
            <v>ACCUM DEPRECIATION-NON UTILITY (RECONCI</v>
          </cell>
          <cell r="C243">
            <v>-3412651.6</v>
          </cell>
          <cell r="D243">
            <v>-3258894.03</v>
          </cell>
        </row>
        <row r="244">
          <cell r="A244">
            <v>1600002</v>
          </cell>
          <cell r="B244" t="str">
            <v>BCAP-CATASTROPHIC EVENT MEMOACCT-DOUBLE</v>
          </cell>
          <cell r="C244">
            <v>-513497</v>
          </cell>
          <cell r="D244">
            <v>0</v>
          </cell>
        </row>
        <row r="245">
          <cell r="A245">
            <v>1600003</v>
          </cell>
          <cell r="B245" t="str">
            <v>BCAP TRACKING ACCOUNT-ZRCL ADJ</v>
          </cell>
          <cell r="C245">
            <v>-2181030.67</v>
          </cell>
          <cell r="D245">
            <v>-2199252.5499999998</v>
          </cell>
        </row>
        <row r="246">
          <cell r="A246">
            <v>1600004</v>
          </cell>
          <cell r="B246" t="str">
            <v>BCAP MERGER CREDIT TRACKING ACCOUNT</v>
          </cell>
          <cell r="C246">
            <v>-13867787.59</v>
          </cell>
          <cell r="D246">
            <v>-115816.39</v>
          </cell>
        </row>
        <row r="247">
          <cell r="A247">
            <v>2120000</v>
          </cell>
          <cell r="B247" t="str">
            <v>ACCOUNTS PAYABLE-TRADE (REG. VENDOR REC</v>
          </cell>
          <cell r="C247">
            <v>-11366465.58</v>
          </cell>
          <cell r="D247">
            <v>-10029670.449999999</v>
          </cell>
        </row>
        <row r="248">
          <cell r="A248">
            <v>2120004</v>
          </cell>
          <cell r="B248" t="str">
            <v>AP AUDITED VOUCHERS</v>
          </cell>
          <cell r="C248">
            <v>-2828554.23</v>
          </cell>
          <cell r="D248">
            <v>-2978712.36</v>
          </cell>
        </row>
        <row r="249">
          <cell r="A249">
            <v>2120005</v>
          </cell>
          <cell r="B249" t="str">
            <v>AP GAS AND MISCELLANEOUS</v>
          </cell>
          <cell r="C249">
            <v>-17944394.23</v>
          </cell>
          <cell r="D249">
            <v>-44136946.759999998</v>
          </cell>
        </row>
        <row r="250">
          <cell r="A250">
            <v>2120006</v>
          </cell>
          <cell r="B250" t="str">
            <v>AP UNCLMD &amp; UNDELVD CHECKS</v>
          </cell>
          <cell r="C250">
            <v>40295.9</v>
          </cell>
          <cell r="D250">
            <v>40295.9</v>
          </cell>
        </row>
        <row r="251">
          <cell r="A251">
            <v>2120007</v>
          </cell>
          <cell r="B251" t="str">
            <v>AP CONSTRUCTION CONTRACTS</v>
          </cell>
          <cell r="C251">
            <v>83555.11</v>
          </cell>
          <cell r="D251">
            <v>83555.11</v>
          </cell>
        </row>
        <row r="252">
          <cell r="A252">
            <v>2120008</v>
          </cell>
          <cell r="B252" t="str">
            <v>AP MONTEBLLO STRGE RENTAL FEE</v>
          </cell>
          <cell r="C252">
            <v>-97605.05</v>
          </cell>
          <cell r="D252">
            <v>-97605.05</v>
          </cell>
        </row>
        <row r="253">
          <cell r="A253">
            <v>2120009</v>
          </cell>
          <cell r="B253" t="str">
            <v>LIAB OF GAS PURC OTH THAN AF 5</v>
          </cell>
          <cell r="C253">
            <v>-30600514.530000001</v>
          </cell>
          <cell r="D253">
            <v>-25772260.23</v>
          </cell>
        </row>
        <row r="254">
          <cell r="A254">
            <v>2120010</v>
          </cell>
          <cell r="B254" t="str">
            <v>AP REFUNDABLE CREDIT BALANCES</v>
          </cell>
          <cell r="C254">
            <v>869294</v>
          </cell>
          <cell r="D254">
            <v>863930.07</v>
          </cell>
        </row>
        <row r="255">
          <cell r="A255">
            <v>2120011</v>
          </cell>
          <cell r="B255" t="str">
            <v>AP REFND CR BAL WFCP</v>
          </cell>
          <cell r="C255">
            <v>-512</v>
          </cell>
          <cell r="D255">
            <v>-512</v>
          </cell>
        </row>
        <row r="256">
          <cell r="A256">
            <v>2120025</v>
          </cell>
          <cell r="B256" t="str">
            <v>AP UNCLAIM FUNDS SUBJ TO ESCHEAT TO CA</v>
          </cell>
          <cell r="C256">
            <v>-142779.70000000001</v>
          </cell>
          <cell r="D256">
            <v>-143743.31</v>
          </cell>
        </row>
        <row r="257">
          <cell r="A257">
            <v>2120026</v>
          </cell>
          <cell r="B257" t="str">
            <v>AP UNCLAIM FUNDS SUBJ TO ESCHEAT TO CA</v>
          </cell>
          <cell r="C257">
            <v>-247310.42</v>
          </cell>
          <cell r="D257">
            <v>-247310.42</v>
          </cell>
        </row>
        <row r="258">
          <cell r="A258">
            <v>2120027</v>
          </cell>
          <cell r="B258" t="str">
            <v>AP UNCLAIM FUNDS SUBJ TO ESCHEAT TO CA</v>
          </cell>
          <cell r="C258">
            <v>-955518.23</v>
          </cell>
          <cell r="D258">
            <v>-955518.23</v>
          </cell>
        </row>
        <row r="259">
          <cell r="A259">
            <v>2120028</v>
          </cell>
          <cell r="B259" t="str">
            <v>AP UNCLAIM FUNDS SUBJ TO ESCHEAT TO CA</v>
          </cell>
          <cell r="C259">
            <v>-1546079.58</v>
          </cell>
          <cell r="D259">
            <v>-1546253.95</v>
          </cell>
        </row>
        <row r="260">
          <cell r="A260">
            <v>2120029</v>
          </cell>
          <cell r="B260" t="str">
            <v>AP UNCLAIM FUNDS SUBJ TO ESCHEAT TO CA-</v>
          </cell>
          <cell r="C260">
            <v>-1571398.15</v>
          </cell>
          <cell r="D260">
            <v>-1572563.26</v>
          </cell>
        </row>
        <row r="261">
          <cell r="A261">
            <v>2120030</v>
          </cell>
          <cell r="B261" t="str">
            <v>AP UNCLAIM FUNDS SUBJ TO ESCHEAT TO CA-</v>
          </cell>
          <cell r="C261">
            <v>-1111086.6499999999</v>
          </cell>
          <cell r="D261">
            <v>-406912.42</v>
          </cell>
        </row>
        <row r="262">
          <cell r="A262">
            <v>2120031</v>
          </cell>
          <cell r="B262" t="str">
            <v>AP LIABILITY MSA SYSTEM</v>
          </cell>
          <cell r="C262">
            <v>1641717.71</v>
          </cell>
          <cell r="D262">
            <v>1641717.71</v>
          </cell>
        </row>
        <row r="263">
          <cell r="A263">
            <v>2120032</v>
          </cell>
          <cell r="B263" t="str">
            <v>LIAB GAS PURC FROM SPMK EL PAS</v>
          </cell>
          <cell r="C263">
            <v>-74437887.730000004</v>
          </cell>
          <cell r="D263">
            <v>-49121727.020000003</v>
          </cell>
        </row>
        <row r="264">
          <cell r="A264">
            <v>2120035</v>
          </cell>
          <cell r="B264" t="str">
            <v>AP MED TERM NOTES DUE W 1YR</v>
          </cell>
          <cell r="C264">
            <v>0</v>
          </cell>
          <cell r="D264">
            <v>-30000000</v>
          </cell>
        </row>
        <row r="265">
          <cell r="A265">
            <v>2120050</v>
          </cell>
          <cell r="B265" t="str">
            <v>OVERNOM PURCH PAY DLY TS &gt; CUST USAGE</v>
          </cell>
          <cell r="C265">
            <v>1670939.4</v>
          </cell>
          <cell r="D265">
            <v>1524500.21</v>
          </cell>
        </row>
        <row r="266">
          <cell r="A266">
            <v>2120051</v>
          </cell>
          <cell r="B266" t="str">
            <v>CURTAIL PURCH PAYB NONCORE GAS TS</v>
          </cell>
          <cell r="C266">
            <v>25</v>
          </cell>
          <cell r="D266">
            <v>25</v>
          </cell>
        </row>
        <row r="267">
          <cell r="A267">
            <v>2120052</v>
          </cell>
          <cell r="B267" t="str">
            <v>IMBALANCE PURCHASES PAYABLE</v>
          </cell>
          <cell r="C267">
            <v>-1274476.8999999999</v>
          </cell>
          <cell r="D267">
            <v>-1270399.72</v>
          </cell>
        </row>
        <row r="268">
          <cell r="A268">
            <v>2120053</v>
          </cell>
          <cell r="B268" t="str">
            <v>LIAB GAS PURC FROM SPMK TRANSW</v>
          </cell>
          <cell r="C268">
            <v>-20000752.870000001</v>
          </cell>
          <cell r="D268">
            <v>-10243339.890000001</v>
          </cell>
        </row>
        <row r="269">
          <cell r="A269">
            <v>2120054</v>
          </cell>
          <cell r="B269" t="str">
            <v>LIAB GAS PURC FROM SPMK PG&amp;E</v>
          </cell>
          <cell r="C269">
            <v>-8588.15</v>
          </cell>
          <cell r="D269">
            <v>-333868.2</v>
          </cell>
        </row>
        <row r="270">
          <cell r="A270">
            <v>2120055</v>
          </cell>
          <cell r="B270" t="str">
            <v>AP GAS PURCH KERN RIVER TRANS</v>
          </cell>
          <cell r="C270">
            <v>-57197.83</v>
          </cell>
          <cell r="D270">
            <v>-136927.22</v>
          </cell>
        </row>
        <row r="271">
          <cell r="A271">
            <v>2120058</v>
          </cell>
          <cell r="B271" t="str">
            <v>AP JUNE 1985 RATE REF PEND LG</v>
          </cell>
          <cell r="C271">
            <v>-16898</v>
          </cell>
          <cell r="D271">
            <v>-16898</v>
          </cell>
        </row>
        <row r="272">
          <cell r="A272">
            <v>2120061</v>
          </cell>
          <cell r="B272" t="str">
            <v>AP DEC 1985 RATE REF PEND LEG</v>
          </cell>
          <cell r="C272">
            <v>-6002</v>
          </cell>
          <cell r="D272">
            <v>-6002</v>
          </cell>
        </row>
        <row r="273">
          <cell r="A273">
            <v>2120064</v>
          </cell>
          <cell r="B273" t="str">
            <v>AP DEC 87 RATE REF PEND LEGINV</v>
          </cell>
          <cell r="C273">
            <v>-328291</v>
          </cell>
          <cell r="D273">
            <v>-328291</v>
          </cell>
        </row>
        <row r="274">
          <cell r="A274">
            <v>2120065</v>
          </cell>
          <cell r="B274" t="str">
            <v>AP UNCLMD &amp; UNDEL REFCHK APR 91</v>
          </cell>
          <cell r="C274">
            <v>52765.1</v>
          </cell>
          <cell r="D274">
            <v>52765.1</v>
          </cell>
        </row>
        <row r="275">
          <cell r="A275">
            <v>2120067</v>
          </cell>
          <cell r="B275" t="str">
            <v>AP MAY 91 RATE RFD PNDG LGL DSP</v>
          </cell>
          <cell r="C275">
            <v>-74293</v>
          </cell>
          <cell r="D275">
            <v>-74293</v>
          </cell>
        </row>
        <row r="276">
          <cell r="A276">
            <v>2120073</v>
          </cell>
          <cell r="B276" t="str">
            <v>AP JAN 98 CAT REFUND</v>
          </cell>
          <cell r="C276">
            <v>1674187.63</v>
          </cell>
          <cell r="D276">
            <v>1674187.63</v>
          </cell>
        </row>
        <row r="277">
          <cell r="A277">
            <v>2120074</v>
          </cell>
          <cell r="B277" t="str">
            <v>ACCRUED LIABILITY FOR REGULATORY PROGRA</v>
          </cell>
          <cell r="C277">
            <v>-824459</v>
          </cell>
          <cell r="D277">
            <v>-824459</v>
          </cell>
        </row>
        <row r="278">
          <cell r="A278">
            <v>2120075</v>
          </cell>
          <cell r="B278" t="str">
            <v>DSM ACCRUED LIABILITY ACCOUNT</v>
          </cell>
          <cell r="C278">
            <v>-145487.41</v>
          </cell>
          <cell r="D278">
            <v>-145487.41</v>
          </cell>
        </row>
        <row r="279">
          <cell r="A279">
            <v>2120077</v>
          </cell>
          <cell r="B279" t="str">
            <v>LIHEAP A/P</v>
          </cell>
          <cell r="C279">
            <v>20661.060000000001</v>
          </cell>
          <cell r="D279">
            <v>22792.44</v>
          </cell>
        </row>
        <row r="280">
          <cell r="A280">
            <v>2120078</v>
          </cell>
          <cell r="B280" t="str">
            <v>MERGER CREDIT</v>
          </cell>
          <cell r="C280">
            <v>67534.759999999995</v>
          </cell>
          <cell r="D280">
            <v>297.33999999999997</v>
          </cell>
        </row>
        <row r="281">
          <cell r="A281">
            <v>2120079</v>
          </cell>
          <cell r="B281" t="str">
            <v>NOV 99 CFCA REFUND</v>
          </cell>
          <cell r="C281">
            <v>-31.71</v>
          </cell>
          <cell r="D281">
            <v>0</v>
          </cell>
        </row>
        <row r="282">
          <cell r="A282">
            <v>2120080</v>
          </cell>
          <cell r="B282" t="str">
            <v>AP INTER BUSINESS UNIT ACCOUNT</v>
          </cell>
          <cell r="C282">
            <v>-80990.12</v>
          </cell>
          <cell r="D282">
            <v>-80990.12</v>
          </cell>
        </row>
        <row r="283">
          <cell r="A283">
            <v>2120095</v>
          </cell>
          <cell r="B283" t="str">
            <v>ACCOUNTS PAYABLE</v>
          </cell>
          <cell r="C283">
            <v>-7342509.5499999998</v>
          </cell>
          <cell r="D283">
            <v>-14878975.67</v>
          </cell>
        </row>
        <row r="284">
          <cell r="A284">
            <v>2120124</v>
          </cell>
          <cell r="B284" t="str">
            <v>ACCRUALS-OTHER-SEE PROJ ACCTG</v>
          </cell>
          <cell r="C284">
            <v>108900</v>
          </cell>
          <cell r="D284">
            <v>-3516372.42</v>
          </cell>
        </row>
        <row r="285">
          <cell r="A285">
            <v>2120126</v>
          </cell>
          <cell r="B285" t="str">
            <v>ACCRUALS-SONGS-SEE PROJ ACCTG</v>
          </cell>
          <cell r="C285">
            <v>0</v>
          </cell>
          <cell r="D285">
            <v>-532662</v>
          </cell>
        </row>
        <row r="286">
          <cell r="A286">
            <v>2120212</v>
          </cell>
          <cell r="B286" t="str">
            <v>A/P-RETIREE BILLINGS-DENTAL</v>
          </cell>
          <cell r="C286">
            <v>-11162.63</v>
          </cell>
          <cell r="D286">
            <v>-8245.0400000000009</v>
          </cell>
        </row>
        <row r="287">
          <cell r="A287">
            <v>2120214</v>
          </cell>
          <cell r="B287" t="str">
            <v>A/P-RETIREE BILLINGS-MEDICAL</v>
          </cell>
          <cell r="C287">
            <v>-179269.28</v>
          </cell>
          <cell r="D287">
            <v>-101675.01</v>
          </cell>
        </row>
        <row r="288">
          <cell r="A288">
            <v>2120241</v>
          </cell>
          <cell r="B288" t="str">
            <v>TRANSAMERICA-ADD</v>
          </cell>
          <cell r="C288">
            <v>-69500</v>
          </cell>
          <cell r="D288">
            <v>-290701.93</v>
          </cell>
        </row>
        <row r="289">
          <cell r="A289">
            <v>2124001</v>
          </cell>
          <cell r="B289" t="str">
            <v>401K INCENTIVE MATCH</v>
          </cell>
          <cell r="C289">
            <v>-2150070.2400000002</v>
          </cell>
          <cell r="D289">
            <v>0</v>
          </cell>
        </row>
        <row r="290">
          <cell r="A290">
            <v>2125000</v>
          </cell>
          <cell r="B290" t="str">
            <v>A/P-ACCRUAL</v>
          </cell>
          <cell r="C290">
            <v>26182.7</v>
          </cell>
          <cell r="D290">
            <v>-1253342.97</v>
          </cell>
        </row>
        <row r="291">
          <cell r="A291">
            <v>2126000</v>
          </cell>
          <cell r="B291" t="str">
            <v>A/P-EMPLOYEE (RECONCILIATION ACCOUNT)</v>
          </cell>
          <cell r="C291">
            <v>-25578</v>
          </cell>
          <cell r="D291">
            <v>0</v>
          </cell>
        </row>
        <row r="292">
          <cell r="A292">
            <v>2126011</v>
          </cell>
          <cell r="B292" t="str">
            <v>A/P UNPAID COMPENSATION AWARDS</v>
          </cell>
          <cell r="C292">
            <v>-39618.559999999998</v>
          </cell>
          <cell r="D292">
            <v>-39618.559999999998</v>
          </cell>
        </row>
        <row r="293">
          <cell r="A293">
            <v>2126012</v>
          </cell>
          <cell r="B293" t="str">
            <v>A/P RETIREMENT GIFT ACCOUNT</v>
          </cell>
          <cell r="C293">
            <v>183.42</v>
          </cell>
          <cell r="D293">
            <v>183.42</v>
          </cell>
        </row>
        <row r="294">
          <cell r="A294">
            <v>2126013</v>
          </cell>
          <cell r="B294" t="str">
            <v>A/P STATE REGULATORY FEE</v>
          </cell>
          <cell r="C294">
            <v>-1141834.28</v>
          </cell>
          <cell r="D294">
            <v>-1603921.21</v>
          </cell>
        </row>
        <row r="295">
          <cell r="A295">
            <v>2126014</v>
          </cell>
          <cell r="B295" t="str">
            <v>A/P FIRST MORTGAGE BOND REACQ</v>
          </cell>
          <cell r="C295">
            <v>1147.6300000000001</v>
          </cell>
          <cell r="D295">
            <v>1147.6300000000001</v>
          </cell>
        </row>
        <row r="296">
          <cell r="A296">
            <v>2126015</v>
          </cell>
          <cell r="B296" t="str">
            <v>A/P CUS CONT UN WAY GAS ASST F</v>
          </cell>
          <cell r="C296">
            <v>80.14</v>
          </cell>
          <cell r="D296">
            <v>80.14</v>
          </cell>
        </row>
        <row r="297">
          <cell r="A297">
            <v>2126016</v>
          </cell>
          <cell r="B297" t="str">
            <v>A/P MOBILE HOME PK SURCHARGE</v>
          </cell>
          <cell r="C297">
            <v>-57232.66</v>
          </cell>
          <cell r="D297">
            <v>-72146.12</v>
          </cell>
        </row>
        <row r="298">
          <cell r="A298">
            <v>2126017</v>
          </cell>
          <cell r="B298" t="str">
            <v>MUNI SURCH PAY XPORTED GAS MUNI SURCH</v>
          </cell>
          <cell r="C298">
            <v>-14439850.130000001</v>
          </cell>
          <cell r="D298">
            <v>-12946942.640000001</v>
          </cell>
        </row>
        <row r="299">
          <cell r="A299">
            <v>2126018</v>
          </cell>
          <cell r="B299" t="str">
            <v>TS TAX PAY XPORTED GAS UTIL USERS TAX</v>
          </cell>
          <cell r="C299">
            <v>-1031182.09</v>
          </cell>
          <cell r="D299">
            <v>-425890.95</v>
          </cell>
        </row>
        <row r="300">
          <cell r="A300">
            <v>2126019</v>
          </cell>
          <cell r="B300" t="str">
            <v>A/P EMP CONT TO UNITED WAY CSH</v>
          </cell>
          <cell r="C300">
            <v>-1485</v>
          </cell>
          <cell r="D300">
            <v>-1485</v>
          </cell>
        </row>
        <row r="301">
          <cell r="A301">
            <v>2126020</v>
          </cell>
          <cell r="B301" t="str">
            <v>A/P PAYROLL DED FOR UNITED WAY</v>
          </cell>
          <cell r="C301">
            <v>-2492130.71</v>
          </cell>
          <cell r="D301">
            <v>-2226499.48</v>
          </cell>
        </row>
        <row r="302">
          <cell r="A302">
            <v>2126021</v>
          </cell>
          <cell r="B302" t="str">
            <v>A/P PENSION PLAN COSTS</v>
          </cell>
          <cell r="C302">
            <v>0</v>
          </cell>
          <cell r="D302">
            <v>-997137.25</v>
          </cell>
        </row>
        <row r="303">
          <cell r="A303">
            <v>2126022</v>
          </cell>
          <cell r="B303" t="str">
            <v>A/P PAYROLL DED UNION DUES</v>
          </cell>
          <cell r="C303">
            <v>3535.15</v>
          </cell>
          <cell r="D303">
            <v>3557.43</v>
          </cell>
        </row>
        <row r="304">
          <cell r="A304">
            <v>2126023</v>
          </cell>
          <cell r="B304" t="str">
            <v>A/P PAYROLL DED PLPAC</v>
          </cell>
          <cell r="C304">
            <v>-2115.1799999999998</v>
          </cell>
          <cell r="D304">
            <v>-2106.4899999999998</v>
          </cell>
        </row>
        <row r="305">
          <cell r="A305">
            <v>2126024</v>
          </cell>
          <cell r="B305" t="str">
            <v>A/P PR DED EMPL AC DT DSM INS</v>
          </cell>
          <cell r="C305">
            <v>-94414.97</v>
          </cell>
          <cell r="D305">
            <v>-87264.7</v>
          </cell>
        </row>
        <row r="306">
          <cell r="A306">
            <v>2126025</v>
          </cell>
          <cell r="B306" t="str">
            <v>A/P EMPL CONT ADDTL RET SAV PL</v>
          </cell>
          <cell r="C306">
            <v>101001.62</v>
          </cell>
          <cell r="D306">
            <v>101001.62</v>
          </cell>
        </row>
        <row r="307">
          <cell r="A307">
            <v>2126026</v>
          </cell>
          <cell r="B307" t="str">
            <v>A/P EMPL CONTR BASIC RET SAV P</v>
          </cell>
          <cell r="C307">
            <v>-53669.98</v>
          </cell>
          <cell r="D307">
            <v>83468.67</v>
          </cell>
        </row>
        <row r="308">
          <cell r="A308">
            <v>2126027</v>
          </cell>
          <cell r="B308" t="str">
            <v>A/P EMP CONT VOL DISABIL PLAN</v>
          </cell>
          <cell r="C308">
            <v>-876</v>
          </cell>
          <cell r="D308">
            <v>-876</v>
          </cell>
        </row>
        <row r="309">
          <cell r="A309">
            <v>2126028</v>
          </cell>
          <cell r="B309" t="str">
            <v>A/P PAYROLL DED CREDIT UNION</v>
          </cell>
          <cell r="C309">
            <v>76943.759999999995</v>
          </cell>
          <cell r="D309">
            <v>76824.759999999995</v>
          </cell>
        </row>
        <row r="310">
          <cell r="A310">
            <v>2126030</v>
          </cell>
          <cell r="B310" t="str">
            <v>MUNI PAYB NGV BILL &amp; COLL</v>
          </cell>
          <cell r="C310">
            <v>2162.0500000000002</v>
          </cell>
          <cell r="D310">
            <v>1572.88</v>
          </cell>
        </row>
        <row r="311">
          <cell r="A311">
            <v>2126031</v>
          </cell>
          <cell r="B311" t="str">
            <v>WORKERS COMP PAYMENTS PAYABLE</v>
          </cell>
          <cell r="C311">
            <v>-205058.18</v>
          </cell>
          <cell r="D311">
            <v>-205058.18</v>
          </cell>
        </row>
        <row r="312">
          <cell r="A312">
            <v>2126032</v>
          </cell>
          <cell r="B312" t="str">
            <v>A/P PAYROLL DEDN LONG TERM CARE</v>
          </cell>
          <cell r="C312">
            <v>12126.74</v>
          </cell>
          <cell r="D312">
            <v>10070.66</v>
          </cell>
        </row>
        <row r="313">
          <cell r="A313">
            <v>2126033</v>
          </cell>
          <cell r="B313" t="str">
            <v>EMPLOYEE 401K LOAN REPAYMENT</v>
          </cell>
          <cell r="C313">
            <v>13053.84</v>
          </cell>
          <cell r="D313">
            <v>13168.2</v>
          </cell>
        </row>
        <row r="314">
          <cell r="A314">
            <v>2126034</v>
          </cell>
          <cell r="B314" t="str">
            <v>A/P EMPLOYEE PERSONAL AIR EXP</v>
          </cell>
          <cell r="C314">
            <v>535</v>
          </cell>
          <cell r="D314">
            <v>535</v>
          </cell>
        </row>
        <row r="315">
          <cell r="A315">
            <v>2126035</v>
          </cell>
          <cell r="B315" t="str">
            <v>A/P UNITED WAY FUNDRAISERS</v>
          </cell>
          <cell r="C315">
            <v>296030.28000000003</v>
          </cell>
          <cell r="D315">
            <v>296030.28000000003</v>
          </cell>
        </row>
        <row r="316">
          <cell r="A316">
            <v>2126036</v>
          </cell>
          <cell r="B316" t="str">
            <v>G.A.S. WORKS CAMPAIGN</v>
          </cell>
          <cell r="C316">
            <v>1450175.16</v>
          </cell>
          <cell r="D316">
            <v>1450175.16</v>
          </cell>
        </row>
        <row r="317">
          <cell r="A317">
            <v>2126037</v>
          </cell>
          <cell r="B317" t="str">
            <v>A/P PAYROL DED HEALTHCARE CH AC</v>
          </cell>
          <cell r="C317">
            <v>-782896.92</v>
          </cell>
          <cell r="D317">
            <v>-470192.05</v>
          </cell>
        </row>
        <row r="318">
          <cell r="A318">
            <v>2126038</v>
          </cell>
          <cell r="B318" t="str">
            <v>A/P PYRL DED DEPENDENTCAR CH AC</v>
          </cell>
          <cell r="C318">
            <v>-577506.99</v>
          </cell>
          <cell r="D318">
            <v>-363436.4</v>
          </cell>
        </row>
        <row r="319">
          <cell r="A319">
            <v>2126039</v>
          </cell>
          <cell r="B319" t="str">
            <v>SINKING FND &amp;RENEWL FND PYMTS</v>
          </cell>
          <cell r="C319">
            <v>33571.35</v>
          </cell>
          <cell r="D319">
            <v>33571.35</v>
          </cell>
        </row>
        <row r="320">
          <cell r="A320">
            <v>2126040</v>
          </cell>
          <cell r="B320" t="str">
            <v>GAS DUE OTHERS</v>
          </cell>
          <cell r="C320">
            <v>0</v>
          </cell>
          <cell r="D320">
            <v>-93375.63</v>
          </cell>
        </row>
        <row r="321">
          <cell r="A321">
            <v>2126041</v>
          </cell>
          <cell r="B321" t="str">
            <v>OTHER CUR &amp; ACCRUED LIAB</v>
          </cell>
          <cell r="C321">
            <v>0</v>
          </cell>
          <cell r="D321">
            <v>-233.03</v>
          </cell>
        </row>
        <row r="322">
          <cell r="A322">
            <v>2126042</v>
          </cell>
          <cell r="B322" t="str">
            <v>ADV PYMT RECVD MISC SALES</v>
          </cell>
          <cell r="C322">
            <v>-1187390.74</v>
          </cell>
          <cell r="D322">
            <v>-1009989.2</v>
          </cell>
        </row>
        <row r="323">
          <cell r="A323">
            <v>2126043</v>
          </cell>
          <cell r="B323" t="str">
            <v>MISC DEF CR SUNDRY CURRENT</v>
          </cell>
          <cell r="C323">
            <v>-122029436.31999999</v>
          </cell>
          <cell r="D323">
            <v>-176956570.30000001</v>
          </cell>
        </row>
        <row r="324">
          <cell r="A324">
            <v>2126044</v>
          </cell>
          <cell r="B324" t="str">
            <v>GUL INSURANCE</v>
          </cell>
          <cell r="C324">
            <v>1170960.6000000001</v>
          </cell>
          <cell r="D324">
            <v>2068986.15</v>
          </cell>
        </row>
        <row r="325">
          <cell r="A325">
            <v>2126045</v>
          </cell>
          <cell r="B325" t="str">
            <v>MISC DEF CR LEVEL PYMT PLAN</v>
          </cell>
          <cell r="C325">
            <v>-2141985</v>
          </cell>
          <cell r="D325">
            <v>-8704332</v>
          </cell>
        </row>
        <row r="326">
          <cell r="A326">
            <v>2126047</v>
          </cell>
          <cell r="B326" t="str">
            <v>UNIVERSAL LIFE INS PAYR DEDUCT</v>
          </cell>
          <cell r="C326">
            <v>-2558053.61</v>
          </cell>
          <cell r="D326">
            <v>-3404190.35</v>
          </cell>
        </row>
        <row r="327">
          <cell r="A327">
            <v>2126048</v>
          </cell>
          <cell r="B327" t="str">
            <v>EMPL OPTIONAL LIFE INSURANCE</v>
          </cell>
          <cell r="C327">
            <v>-1240260.5</v>
          </cell>
          <cell r="D327">
            <v>-1240260.5</v>
          </cell>
        </row>
        <row r="328">
          <cell r="A328">
            <v>2126049</v>
          </cell>
          <cell r="B328" t="str">
            <v>L.A. CITY VANPOOL SUBSIDY</v>
          </cell>
          <cell r="C328">
            <v>0</v>
          </cell>
          <cell r="D328">
            <v>-180</v>
          </cell>
        </row>
        <row r="329">
          <cell r="A329">
            <v>2126050</v>
          </cell>
          <cell r="B329" t="str">
            <v>OFFSET FOR UNBILLED MAIN &amp; SERVICES</v>
          </cell>
          <cell r="C329">
            <v>-72804.25</v>
          </cell>
          <cell r="D329">
            <v>-2126982.5099999998</v>
          </cell>
        </row>
        <row r="330">
          <cell r="A330">
            <v>2126051</v>
          </cell>
          <cell r="B330" t="str">
            <v>INCOME TAX COMPONENT OF CONTRIBUTIONS A</v>
          </cell>
          <cell r="C330">
            <v>-3055594.98</v>
          </cell>
          <cell r="D330">
            <v>-2607525.5299999998</v>
          </cell>
        </row>
        <row r="331">
          <cell r="A331">
            <v>2126052</v>
          </cell>
          <cell r="B331" t="str">
            <v>RESVE FOR LOSS OF GAS SUP PROJ</v>
          </cell>
          <cell r="C331">
            <v>0</v>
          </cell>
          <cell r="D331">
            <v>-501075</v>
          </cell>
        </row>
        <row r="332">
          <cell r="A332">
            <v>2126060</v>
          </cell>
          <cell r="B332" t="str">
            <v>STRATEGIC COLLABORATION LIABILITY</v>
          </cell>
          <cell r="C332">
            <v>-752857.54</v>
          </cell>
          <cell r="D332">
            <v>-1756417.5</v>
          </cell>
        </row>
        <row r="333">
          <cell r="A333">
            <v>2126101</v>
          </cell>
          <cell r="B333" t="str">
            <v>GOODS RECEIVED/INVOICE RECEIVED CLEARIN</v>
          </cell>
          <cell r="C333">
            <v>-753514.48</v>
          </cell>
          <cell r="D333">
            <v>-914880.46</v>
          </cell>
        </row>
        <row r="334">
          <cell r="A334">
            <v>2126103</v>
          </cell>
          <cell r="B334" t="str">
            <v>CONSUMPTION LIABILITY ACCOUNT</v>
          </cell>
          <cell r="C334">
            <v>-12791.5</v>
          </cell>
          <cell r="D334">
            <v>-192439.61</v>
          </cell>
        </row>
        <row r="335">
          <cell r="A335">
            <v>2126105</v>
          </cell>
          <cell r="B335" t="str">
            <v>GR/IR ADJUSTMENT ACCT</v>
          </cell>
          <cell r="C335">
            <v>-3067.37</v>
          </cell>
          <cell r="D335">
            <v>0</v>
          </cell>
        </row>
        <row r="336">
          <cell r="A336">
            <v>2129001</v>
          </cell>
          <cell r="B336" t="str">
            <v>A/P-VERIFIED-PAC INTER TRANS C</v>
          </cell>
          <cell r="C336">
            <v>750000</v>
          </cell>
          <cell r="D336">
            <v>0</v>
          </cell>
        </row>
        <row r="337">
          <cell r="A337">
            <v>2129004</v>
          </cell>
          <cell r="B337" t="str">
            <v>A/P-SO CAL CONS FIN CO</v>
          </cell>
          <cell r="C337">
            <v>-82677.149999999994</v>
          </cell>
          <cell r="D337">
            <v>-82677.149999999994</v>
          </cell>
        </row>
        <row r="338">
          <cell r="A338">
            <v>2129005</v>
          </cell>
          <cell r="B338" t="str">
            <v>A/P-EMS</v>
          </cell>
          <cell r="C338">
            <v>-44432.27</v>
          </cell>
          <cell r="D338">
            <v>-44534.43</v>
          </cell>
        </row>
        <row r="339">
          <cell r="A339">
            <v>2129007</v>
          </cell>
          <cell r="B339" t="str">
            <v>A/P-AIG TRADING COMPANY</v>
          </cell>
          <cell r="C339">
            <v>-14850</v>
          </cell>
          <cell r="D339">
            <v>-24189</v>
          </cell>
        </row>
        <row r="340">
          <cell r="A340">
            <v>2129018</v>
          </cell>
          <cell r="B340" t="str">
            <v>A/P-FWSC</v>
          </cell>
          <cell r="C340">
            <v>-419115.06</v>
          </cell>
          <cell r="D340">
            <v>-957853.83</v>
          </cell>
        </row>
        <row r="341">
          <cell r="A341">
            <v>2129019</v>
          </cell>
          <cell r="B341" t="str">
            <v>A/P-(FWSC) PMTS. BY WIRE TRANSFER</v>
          </cell>
          <cell r="C341">
            <v>0</v>
          </cell>
          <cell r="D341">
            <v>611984.88</v>
          </cell>
        </row>
        <row r="342">
          <cell r="A342">
            <v>2129104</v>
          </cell>
          <cell r="B342" t="str">
            <v>A/P AFFIL-SEMPRA ENERGY INTERNATIONAL</v>
          </cell>
          <cell r="C342">
            <v>0</v>
          </cell>
          <cell r="D342">
            <v>-336868.24</v>
          </cell>
        </row>
        <row r="343">
          <cell r="A343">
            <v>2130001</v>
          </cell>
          <cell r="B343" t="str">
            <v>CUST DEPS GAS</v>
          </cell>
          <cell r="C343">
            <v>-32788164.129999999</v>
          </cell>
          <cell r="D343">
            <v>-33571334.159999996</v>
          </cell>
        </row>
        <row r="344">
          <cell r="A344">
            <v>2130002</v>
          </cell>
          <cell r="B344" t="str">
            <v>CUST DEPS UNPOSTED TRANSACTION</v>
          </cell>
          <cell r="C344">
            <v>1240.3800000000001</v>
          </cell>
          <cell r="D344">
            <v>1240.3800000000001</v>
          </cell>
        </row>
        <row r="345">
          <cell r="A345">
            <v>2130003</v>
          </cell>
          <cell r="B345" t="str">
            <v>UNPOSTED CASH TRANSACTION-235.501</v>
          </cell>
          <cell r="C345">
            <v>-16050</v>
          </cell>
          <cell r="D345">
            <v>-16050</v>
          </cell>
        </row>
        <row r="346">
          <cell r="A346">
            <v>2130004</v>
          </cell>
          <cell r="B346" t="str">
            <v>UNPOSTED CASH TRANSACTION-235.502</v>
          </cell>
          <cell r="C346">
            <v>16499</v>
          </cell>
          <cell r="D346">
            <v>16499</v>
          </cell>
        </row>
        <row r="347">
          <cell r="A347">
            <v>2160009</v>
          </cell>
          <cell r="B347" t="str">
            <v>EMPLOYEE UNITED WAY</v>
          </cell>
          <cell r="C347">
            <v>563117.56000000006</v>
          </cell>
          <cell r="D347">
            <v>8807.77</v>
          </cell>
        </row>
        <row r="348">
          <cell r="A348">
            <v>2160012</v>
          </cell>
          <cell r="B348" t="str">
            <v>EMPLOYEE PARK/VANPOOL</v>
          </cell>
          <cell r="C348">
            <v>-4123.5</v>
          </cell>
          <cell r="D348">
            <v>2102.5</v>
          </cell>
        </row>
        <row r="349">
          <cell r="A349">
            <v>2160014</v>
          </cell>
          <cell r="B349" t="str">
            <v>HEALTHCARE FSA</v>
          </cell>
          <cell r="C349">
            <v>769341.34</v>
          </cell>
          <cell r="D349">
            <v>0</v>
          </cell>
        </row>
        <row r="350">
          <cell r="A350">
            <v>2160015</v>
          </cell>
          <cell r="B350" t="str">
            <v>DEPENDENT CARE FSA</v>
          </cell>
          <cell r="C350">
            <v>635542.86</v>
          </cell>
          <cell r="D350">
            <v>0</v>
          </cell>
        </row>
        <row r="351">
          <cell r="A351">
            <v>2160018</v>
          </cell>
          <cell r="B351" t="str">
            <v>LONG-TERM CARE INSURANCE</v>
          </cell>
          <cell r="C351">
            <v>3220.47</v>
          </cell>
          <cell r="D351">
            <v>0</v>
          </cell>
        </row>
        <row r="352">
          <cell r="A352">
            <v>2160029</v>
          </cell>
          <cell r="B352" t="str">
            <v>AP AUDITED PAYROLLS</v>
          </cell>
          <cell r="C352">
            <v>-13618635.529999999</v>
          </cell>
          <cell r="D352">
            <v>-9681772.5399999991</v>
          </cell>
        </row>
        <row r="353">
          <cell r="A353">
            <v>2160030</v>
          </cell>
          <cell r="B353" t="str">
            <v>AP UNAUDITED PAYROLLS</v>
          </cell>
          <cell r="C353">
            <v>-31594742.969999999</v>
          </cell>
          <cell r="D353">
            <v>-40463040.229999997</v>
          </cell>
        </row>
        <row r="354">
          <cell r="A354">
            <v>2160031</v>
          </cell>
          <cell r="B354" t="str">
            <v>AP PAYROLL ADJUSTMENTS</v>
          </cell>
          <cell r="C354">
            <v>-751.45</v>
          </cell>
          <cell r="D354">
            <v>-751.45</v>
          </cell>
        </row>
        <row r="355">
          <cell r="A355">
            <v>2163002</v>
          </cell>
          <cell r="B355" t="str">
            <v>EMPLOYEE WITHHOLD FICA</v>
          </cell>
          <cell r="C355">
            <v>69776.649999999994</v>
          </cell>
          <cell r="D355">
            <v>0</v>
          </cell>
        </row>
        <row r="356">
          <cell r="A356">
            <v>2163003</v>
          </cell>
          <cell r="B356" t="str">
            <v>EMPLOYER  FICA</v>
          </cell>
          <cell r="C356">
            <v>15306.37</v>
          </cell>
          <cell r="D356">
            <v>0</v>
          </cell>
        </row>
        <row r="357">
          <cell r="A357">
            <v>2163004</v>
          </cell>
          <cell r="B357" t="str">
            <v>EMPLOYEE WITHHOLD SIT</v>
          </cell>
          <cell r="C357">
            <v>10775.42</v>
          </cell>
          <cell r="D357">
            <v>0</v>
          </cell>
        </row>
        <row r="358">
          <cell r="A358">
            <v>2163005</v>
          </cell>
          <cell r="B358" t="str">
            <v>EMPLOYEE WITHHOLD SDI/UC</v>
          </cell>
          <cell r="C358">
            <v>299.60000000000002</v>
          </cell>
          <cell r="D358">
            <v>0</v>
          </cell>
        </row>
        <row r="359">
          <cell r="A359">
            <v>2163010</v>
          </cell>
          <cell r="B359" t="str">
            <v>ACCRUED USE TAX-CA</v>
          </cell>
          <cell r="C359">
            <v>-39705.67</v>
          </cell>
          <cell r="D359">
            <v>-33489.83</v>
          </cell>
        </row>
        <row r="360">
          <cell r="A360">
            <v>2163014</v>
          </cell>
          <cell r="B360" t="str">
            <v>TAXES ACCRUED FED PAYROLL TAX</v>
          </cell>
          <cell r="C360">
            <v>-815779.86</v>
          </cell>
          <cell r="D360">
            <v>-1237141.3799999999</v>
          </cell>
        </row>
        <row r="361">
          <cell r="A361">
            <v>2163015</v>
          </cell>
          <cell r="B361" t="str">
            <v>TAXES ACCRUED STATE PAYRL TAX</v>
          </cell>
          <cell r="C361">
            <v>-8440.73</v>
          </cell>
          <cell r="D361">
            <v>-45970.16</v>
          </cell>
        </row>
        <row r="362">
          <cell r="A362">
            <v>2163016</v>
          </cell>
          <cell r="B362" t="str">
            <v>TAXES ACCRUED AD VALOREM</v>
          </cell>
          <cell r="C362">
            <v>-5349753.49</v>
          </cell>
          <cell r="D362">
            <v>0</v>
          </cell>
        </row>
        <row r="363">
          <cell r="A363">
            <v>2163017</v>
          </cell>
          <cell r="B363" t="str">
            <v>ACCRUED LOCAL FRANCHISE PYMTS</v>
          </cell>
          <cell r="C363">
            <v>-17108164.050000001</v>
          </cell>
          <cell r="D363">
            <v>-27091331.559999999</v>
          </cell>
        </row>
        <row r="364">
          <cell r="A364">
            <v>2163044</v>
          </cell>
          <cell r="B364" t="str">
            <v>FED CNG FUEL TAX</v>
          </cell>
          <cell r="C364">
            <v>-8476.85</v>
          </cell>
          <cell r="D364">
            <v>0</v>
          </cell>
        </row>
        <row r="365">
          <cell r="A365">
            <v>2165001</v>
          </cell>
          <cell r="B365" t="str">
            <v>RIVERSIDE COUNTY TS TAX</v>
          </cell>
          <cell r="C365">
            <v>-6685.54</v>
          </cell>
          <cell r="D365">
            <v>-6685.54</v>
          </cell>
        </row>
        <row r="366">
          <cell r="A366">
            <v>2165002</v>
          </cell>
          <cell r="B366" t="str">
            <v>EMP DISABLTY INS TAX DEDS</v>
          </cell>
          <cell r="C366">
            <v>6951489.8600000003</v>
          </cell>
          <cell r="D366">
            <v>33727.870000000003</v>
          </cell>
        </row>
        <row r="367">
          <cell r="A367">
            <v>2165003</v>
          </cell>
          <cell r="B367" t="str">
            <v>AMTS WTHLD FOR EMP FIT</v>
          </cell>
          <cell r="C367">
            <v>3164576.29</v>
          </cell>
          <cell r="D367">
            <v>1661095.34</v>
          </cell>
        </row>
        <row r="368">
          <cell r="A368">
            <v>2165004</v>
          </cell>
          <cell r="B368" t="str">
            <v>EMP DEDS FED SOCIAL SECURITY</v>
          </cell>
          <cell r="C368">
            <v>623224.86</v>
          </cell>
          <cell r="D368">
            <v>-215704.52</v>
          </cell>
        </row>
        <row r="369">
          <cell r="A369">
            <v>2165005</v>
          </cell>
          <cell r="B369" t="str">
            <v>STATE LOCAL &amp;USE TAXES COLLECT</v>
          </cell>
          <cell r="C369">
            <v>-14281.56</v>
          </cell>
          <cell r="D369">
            <v>-14226.78</v>
          </cell>
        </row>
        <row r="370">
          <cell r="A370">
            <v>2165006</v>
          </cell>
          <cell r="B370" t="str">
            <v>AMTS WITHLD FOR PERS TAX DIVS</v>
          </cell>
          <cell r="C370">
            <v>-215.25</v>
          </cell>
          <cell r="D370">
            <v>-215.25</v>
          </cell>
        </row>
        <row r="371">
          <cell r="A371">
            <v>2165007</v>
          </cell>
          <cell r="B371" t="str">
            <v>LACTC TRANSPORTATION TAX</v>
          </cell>
          <cell r="C371">
            <v>-1091.28</v>
          </cell>
          <cell r="D371">
            <v>-1162.31</v>
          </cell>
        </row>
        <row r="372">
          <cell r="A372">
            <v>2165008</v>
          </cell>
          <cell r="B372" t="str">
            <v>UTILITY USERS TAX BILLED</v>
          </cell>
          <cell r="C372">
            <v>-8629230.0500000007</v>
          </cell>
          <cell r="D372">
            <v>-11621865.99</v>
          </cell>
        </row>
        <row r="373">
          <cell r="A373">
            <v>2165009</v>
          </cell>
          <cell r="B373" t="str">
            <v>AMTS WITHLD EMP STATE INC TAX</v>
          </cell>
          <cell r="C373">
            <v>-4656505.1100000003</v>
          </cell>
          <cell r="D373">
            <v>1722820.98</v>
          </cell>
        </row>
        <row r="374">
          <cell r="A374">
            <v>2165010</v>
          </cell>
          <cell r="B374" t="str">
            <v>FUEL CELL ST ENERGY TAX BILLED</v>
          </cell>
          <cell r="C374">
            <v>-87.09</v>
          </cell>
          <cell r="D374">
            <v>-246.71</v>
          </cell>
        </row>
        <row r="375">
          <cell r="A375">
            <v>2165011</v>
          </cell>
          <cell r="B375" t="str">
            <v>AMTS WITHLD STATE INC TAX OTHR</v>
          </cell>
          <cell r="C375">
            <v>10287.450000000001</v>
          </cell>
          <cell r="D375">
            <v>10287.450000000001</v>
          </cell>
        </row>
        <row r="376">
          <cell r="A376">
            <v>2165012</v>
          </cell>
          <cell r="B376" t="str">
            <v>BACKUP WITHHOLDING PMTS FED</v>
          </cell>
          <cell r="C376">
            <v>-2657.45</v>
          </cell>
          <cell r="D376">
            <v>-2657.45</v>
          </cell>
        </row>
        <row r="377">
          <cell r="A377">
            <v>2165013</v>
          </cell>
          <cell r="B377" t="str">
            <v>BACKUP WITHHOLDING PMTS STATE</v>
          </cell>
          <cell r="C377">
            <v>-5435.26</v>
          </cell>
          <cell r="D377">
            <v>-5435.26</v>
          </cell>
        </row>
        <row r="378">
          <cell r="A378">
            <v>2165014</v>
          </cell>
          <cell r="B378" t="str">
            <v>RIVERSIDE CO TS TAX</v>
          </cell>
          <cell r="C378">
            <v>-74.45</v>
          </cell>
          <cell r="D378">
            <v>-58.68</v>
          </cell>
        </row>
        <row r="379">
          <cell r="A379">
            <v>2165015</v>
          </cell>
          <cell r="B379" t="str">
            <v>SAN BERNARDINO CO TS TAX</v>
          </cell>
          <cell r="C379">
            <v>-52.64</v>
          </cell>
          <cell r="D379">
            <v>-68.55</v>
          </cell>
        </row>
        <row r="380">
          <cell r="A380">
            <v>2165016</v>
          </cell>
          <cell r="B380" t="str">
            <v>SANTA BARBARA CO TS TAX</v>
          </cell>
          <cell r="C380">
            <v>-17.82</v>
          </cell>
          <cell r="D380">
            <v>-14.82</v>
          </cell>
        </row>
        <row r="381">
          <cell r="A381">
            <v>2165017</v>
          </cell>
          <cell r="B381" t="str">
            <v>IMPERIAL CO LOCAL TS TAX</v>
          </cell>
          <cell r="C381">
            <v>-3.6</v>
          </cell>
          <cell r="D381">
            <v>-5.67</v>
          </cell>
        </row>
        <row r="382">
          <cell r="A382">
            <v>2165018</v>
          </cell>
          <cell r="B382" t="str">
            <v>ORANGE COUNTY LOCAL TS TAX</v>
          </cell>
          <cell r="C382">
            <v>-109.19</v>
          </cell>
          <cell r="D382">
            <v>-125.65</v>
          </cell>
        </row>
        <row r="383">
          <cell r="A383">
            <v>2165020</v>
          </cell>
          <cell r="B383" t="str">
            <v>NGV FUEL ST TAX  SALES OF NAT GAS  VEH</v>
          </cell>
          <cell r="C383">
            <v>-12589.57</v>
          </cell>
          <cell r="D383">
            <v>-17671.509999999998</v>
          </cell>
        </row>
        <row r="384">
          <cell r="A384">
            <v>2165021</v>
          </cell>
          <cell r="B384" t="str">
            <v>NGV FUEL FED TAX SALES OF CMPRSSD NAT G</v>
          </cell>
          <cell r="C384">
            <v>72998.539999999994</v>
          </cell>
          <cell r="D384">
            <v>10987.49</v>
          </cell>
        </row>
        <row r="385">
          <cell r="A385">
            <v>2165025</v>
          </cell>
          <cell r="B385" t="str">
            <v>FRESNO COUNTY DISTRICT TAX TRANSACTIONS</v>
          </cell>
          <cell r="C385">
            <v>-2</v>
          </cell>
          <cell r="D385">
            <v>-2.36</v>
          </cell>
        </row>
        <row r="386">
          <cell r="A386">
            <v>2165026</v>
          </cell>
          <cell r="B386" t="str">
            <v>SAN DIEGO COUNTY DIST TAX TRANSACTIONS</v>
          </cell>
          <cell r="C386">
            <v>-49.44</v>
          </cell>
          <cell r="D386">
            <v>-10.35</v>
          </cell>
        </row>
        <row r="387">
          <cell r="A387">
            <v>2165027</v>
          </cell>
          <cell r="B387" t="str">
            <v>VENTURA COUNTY SALES TAX</v>
          </cell>
          <cell r="C387">
            <v>0</v>
          </cell>
          <cell r="D387">
            <v>-0.09</v>
          </cell>
        </row>
        <row r="388">
          <cell r="A388">
            <v>2165032</v>
          </cell>
          <cell r="B388" t="str">
            <v>A/P COMBINED STATE-LOCAL TAX</v>
          </cell>
          <cell r="C388">
            <v>-131.91999999999999</v>
          </cell>
          <cell r="D388">
            <v>-15.32</v>
          </cell>
        </row>
        <row r="389">
          <cell r="A389">
            <v>2170006</v>
          </cell>
          <cell r="B389" t="str">
            <v>TAXES ACCRUED FED INCOME</v>
          </cell>
          <cell r="C389">
            <v>-16177001</v>
          </cell>
          <cell r="D389">
            <v>90297761</v>
          </cell>
        </row>
        <row r="390">
          <cell r="A390">
            <v>2170007</v>
          </cell>
          <cell r="B390" t="str">
            <v>TAX ACCRD STATE CORP FRAN TAX</v>
          </cell>
          <cell r="C390">
            <v>-4730003.91</v>
          </cell>
          <cell r="D390">
            <v>12790377.09</v>
          </cell>
        </row>
        <row r="391">
          <cell r="A391">
            <v>2170008</v>
          </cell>
          <cell r="B391" t="str">
            <v>ACCRUED FEDERAL INCOME TAXES (PRC)</v>
          </cell>
          <cell r="C391">
            <v>0</v>
          </cell>
          <cell r="D391">
            <v>-89398760</v>
          </cell>
        </row>
        <row r="392">
          <cell r="A392">
            <v>2170009</v>
          </cell>
          <cell r="B392" t="str">
            <v>ACCRUED STATE INCOME TAXES (PRC)</v>
          </cell>
          <cell r="C392">
            <v>0</v>
          </cell>
          <cell r="D392">
            <v>-17590625</v>
          </cell>
        </row>
        <row r="393">
          <cell r="A393">
            <v>2171000</v>
          </cell>
          <cell r="B393" t="str">
            <v>DEFERRED FIT-CURRENT</v>
          </cell>
          <cell r="C393">
            <v>0</v>
          </cell>
          <cell r="D393">
            <v>15025902</v>
          </cell>
        </row>
        <row r="394">
          <cell r="A394">
            <v>2172001</v>
          </cell>
          <cell r="B394" t="str">
            <v>TX REC CR-DEF FIT CURRENT</v>
          </cell>
          <cell r="C394">
            <v>15728123</v>
          </cell>
          <cell r="D394">
            <v>0</v>
          </cell>
        </row>
        <row r="395">
          <cell r="A395">
            <v>2172003</v>
          </cell>
          <cell r="B395" t="str">
            <v>TX REC CR-DEF SIT CURRENT</v>
          </cell>
          <cell r="C395">
            <v>8777512</v>
          </cell>
          <cell r="D395">
            <v>0</v>
          </cell>
        </row>
        <row r="396">
          <cell r="A396">
            <v>2173000</v>
          </cell>
          <cell r="B396" t="str">
            <v>DEFERRED SIT-CURRENT</v>
          </cell>
          <cell r="C396">
            <v>0</v>
          </cell>
          <cell r="D396">
            <v>10103512</v>
          </cell>
        </row>
        <row r="397">
          <cell r="A397">
            <v>2180007</v>
          </cell>
          <cell r="B397" t="str">
            <v>DIVIDENDS FROM SOCAL PREFERRED</v>
          </cell>
          <cell r="C397">
            <v>-215510.77</v>
          </cell>
          <cell r="D397">
            <v>-323266.13</v>
          </cell>
        </row>
        <row r="398">
          <cell r="A398">
            <v>2180008</v>
          </cell>
          <cell r="B398" t="str">
            <v>DIVIDENDS ACCRUED</v>
          </cell>
          <cell r="C398">
            <v>0</v>
          </cell>
          <cell r="D398">
            <v>-0.01</v>
          </cell>
        </row>
        <row r="399">
          <cell r="A399">
            <v>2183001</v>
          </cell>
          <cell r="B399" t="str">
            <v>INT ACCRUED ON LONG-TERM DEBT</v>
          </cell>
          <cell r="C399">
            <v>-17229801.899999999</v>
          </cell>
          <cell r="D399">
            <v>-11746142.49</v>
          </cell>
        </row>
        <row r="400">
          <cell r="A400">
            <v>2183002</v>
          </cell>
          <cell r="B400" t="str">
            <v>INT ACCRUED ON OTHR LIABILITY</v>
          </cell>
          <cell r="C400">
            <v>-10615878.42</v>
          </cell>
          <cell r="D400">
            <v>-12335420.810000001</v>
          </cell>
        </row>
        <row r="401">
          <cell r="A401">
            <v>2183003</v>
          </cell>
          <cell r="B401" t="str">
            <v>INT ACCRUED ON MED-TERM NOTES</v>
          </cell>
          <cell r="C401">
            <v>-5954250.0599999996</v>
          </cell>
          <cell r="D401">
            <v>-4844500.04</v>
          </cell>
        </row>
        <row r="402">
          <cell r="A402">
            <v>2183054</v>
          </cell>
          <cell r="B402" t="str">
            <v>INT ACCR RDD PROJECTS</v>
          </cell>
          <cell r="C402">
            <v>-15428.96</v>
          </cell>
          <cell r="D402">
            <v>-12519.61</v>
          </cell>
        </row>
        <row r="403">
          <cell r="A403">
            <v>2197050</v>
          </cell>
          <cell r="B403" t="str">
            <v>LEASED VEHICLE PAYABLE CLEARING-BLC</v>
          </cell>
          <cell r="C403">
            <v>12941.09</v>
          </cell>
          <cell r="D403">
            <v>9429.7999999999993</v>
          </cell>
        </row>
        <row r="404">
          <cell r="A404">
            <v>2197061</v>
          </cell>
          <cell r="B404" t="str">
            <v>CURRENT PORTION IBNR LIABILITY CONTRA</v>
          </cell>
          <cell r="C404">
            <v>-2697650</v>
          </cell>
          <cell r="D404">
            <v>0</v>
          </cell>
        </row>
        <row r="405">
          <cell r="A405">
            <v>2197063</v>
          </cell>
          <cell r="B405" t="str">
            <v>PROV WORKERS-CURRENT PORTION</v>
          </cell>
          <cell r="C405">
            <v>-12500000</v>
          </cell>
          <cell r="D405">
            <v>0</v>
          </cell>
        </row>
        <row r="406">
          <cell r="A406">
            <v>2200001</v>
          </cell>
          <cell r="B406" t="str">
            <v>DUE TO PARENT FROM SOCALGAS</v>
          </cell>
          <cell r="C406">
            <v>0</v>
          </cell>
          <cell r="D406">
            <v>-14324628.59</v>
          </cell>
        </row>
        <row r="407">
          <cell r="A407">
            <v>2330003</v>
          </cell>
          <cell r="B407" t="str">
            <v>FRST MRT BNDS SER Y 8-3/4 2021-ISSUANCE</v>
          </cell>
          <cell r="C407">
            <v>-150000000</v>
          </cell>
          <cell r="D407">
            <v>-150000000</v>
          </cell>
        </row>
        <row r="408">
          <cell r="A408">
            <v>2330004</v>
          </cell>
          <cell r="B408" t="str">
            <v>1ST MORTG BONDS SERIES Z-2002-ISSUANCES</v>
          </cell>
          <cell r="C408">
            <v>-100000000</v>
          </cell>
          <cell r="D408">
            <v>-100000000</v>
          </cell>
        </row>
        <row r="409">
          <cell r="A409">
            <v>2330006</v>
          </cell>
          <cell r="B409" t="str">
            <v>FIRST MORT BONDS  SERIES BB (7-3/8%) DU</v>
          </cell>
          <cell r="C409">
            <v>-100000000</v>
          </cell>
          <cell r="D409">
            <v>-100000000</v>
          </cell>
        </row>
        <row r="410">
          <cell r="A410">
            <v>2330008</v>
          </cell>
          <cell r="B410" t="str">
            <v>SERIES DD:FIRST MORT BONDS  (7-1/2%) DU</v>
          </cell>
          <cell r="C410">
            <v>-125000000</v>
          </cell>
          <cell r="D410">
            <v>-125000000</v>
          </cell>
        </row>
        <row r="411">
          <cell r="A411">
            <v>2330009</v>
          </cell>
          <cell r="B411" t="str">
            <v>SERIES EE:1ST MORT BONDS DUE 2025 NON-R</v>
          </cell>
          <cell r="C411">
            <v>-175000000</v>
          </cell>
          <cell r="D411">
            <v>-175000000</v>
          </cell>
        </row>
        <row r="412">
          <cell r="A412">
            <v>2330010</v>
          </cell>
          <cell r="B412" t="str">
            <v>SERIES FF:1ST MORT BONDS DUE2003  NON-R</v>
          </cell>
          <cell r="C412">
            <v>-100000000</v>
          </cell>
          <cell r="D412">
            <v>-100000000</v>
          </cell>
        </row>
        <row r="413">
          <cell r="A413">
            <v>2330014</v>
          </cell>
          <cell r="B413" t="str">
            <v>OLTD: SWSS FRC BND 7 1/2% R-10-ISSUANCE</v>
          </cell>
          <cell r="C413">
            <v>-7877038.2400000002</v>
          </cell>
          <cell r="D413">
            <v>-7877038.2400000002</v>
          </cell>
        </row>
        <row r="414">
          <cell r="A414">
            <v>2330015</v>
          </cell>
          <cell r="B414" t="str">
            <v>OTHER LONG-TERM DEBT:MED-TERM-ISSUANCES</v>
          </cell>
          <cell r="C414">
            <v>-195000000</v>
          </cell>
          <cell r="D414">
            <v>-225000000</v>
          </cell>
        </row>
        <row r="415">
          <cell r="A415">
            <v>2330017</v>
          </cell>
          <cell r="B415" t="str">
            <v>A/P OTH LONG-TRM DEBT DUE 1 YR</v>
          </cell>
          <cell r="C415">
            <v>0</v>
          </cell>
          <cell r="D415">
            <v>30000000</v>
          </cell>
        </row>
        <row r="416">
          <cell r="A416">
            <v>2355000</v>
          </cell>
          <cell r="B416" t="str">
            <v>CAC TAX-FEDERAL</v>
          </cell>
          <cell r="C416">
            <v>1718777.66</v>
          </cell>
          <cell r="D416">
            <v>1985511.55</v>
          </cell>
        </row>
        <row r="417">
          <cell r="A417">
            <v>2355001</v>
          </cell>
          <cell r="B417" t="str">
            <v>CAC TAX-STATE</v>
          </cell>
          <cell r="C417">
            <v>-358078.11</v>
          </cell>
          <cell r="D417">
            <v>-70064.45</v>
          </cell>
        </row>
        <row r="418">
          <cell r="A418">
            <v>2410013</v>
          </cell>
          <cell r="B418" t="str">
            <v>DEF FED INCOME TAXES-NON CRNT</v>
          </cell>
          <cell r="C418">
            <v>-366181191</v>
          </cell>
          <cell r="D418">
            <v>-370571770</v>
          </cell>
        </row>
        <row r="419">
          <cell r="A419">
            <v>2410014</v>
          </cell>
          <cell r="B419" t="str">
            <v>DEF TAX-CONTRIB IN AID OF CONS-FED</v>
          </cell>
          <cell r="C419">
            <v>1173780</v>
          </cell>
          <cell r="D419">
            <v>3647172</v>
          </cell>
        </row>
        <row r="420">
          <cell r="A420">
            <v>2410015</v>
          </cell>
          <cell r="B420" t="str">
            <v>DEF TAX-TAX GROSS-UP OF CIAC-FED</v>
          </cell>
          <cell r="C420">
            <v>275179</v>
          </cell>
          <cell r="D420">
            <v>997444</v>
          </cell>
        </row>
        <row r="421">
          <cell r="A421">
            <v>2410016</v>
          </cell>
          <cell r="B421" t="str">
            <v>DEFERRED FED INC TAXES NON-CURRENT (PRC</v>
          </cell>
          <cell r="C421">
            <v>30830143</v>
          </cell>
          <cell r="D421">
            <v>71939227</v>
          </cell>
        </row>
        <row r="422">
          <cell r="A422">
            <v>2420011</v>
          </cell>
          <cell r="B422" t="str">
            <v>DEF TAXES ON CONTRIBUTIONS IN AID OF CO</v>
          </cell>
          <cell r="C422">
            <v>1939911</v>
          </cell>
          <cell r="D422">
            <v>2423389</v>
          </cell>
        </row>
        <row r="423">
          <cell r="A423">
            <v>2420012</v>
          </cell>
          <cell r="B423" t="str">
            <v>DEF TAXES ON TAX GROSS-UP PORTION OF CI</v>
          </cell>
          <cell r="C423">
            <v>780110</v>
          </cell>
          <cell r="D423">
            <v>900876</v>
          </cell>
        </row>
        <row r="424">
          <cell r="A424">
            <v>2420013</v>
          </cell>
          <cell r="B424" t="str">
            <v>DEFERRED STATE INCOME TAXES NON-CURRENT</v>
          </cell>
          <cell r="C424">
            <v>-34954894</v>
          </cell>
          <cell r="D424">
            <v>-28144457</v>
          </cell>
        </row>
        <row r="425">
          <cell r="A425">
            <v>2430001</v>
          </cell>
          <cell r="B425" t="str">
            <v>ACC DEF INC TAX 2 YR AVG</v>
          </cell>
          <cell r="C425">
            <v>0</v>
          </cell>
          <cell r="D425">
            <v>-576821.52</v>
          </cell>
        </row>
        <row r="426">
          <cell r="A426">
            <v>2430002</v>
          </cell>
          <cell r="B426" t="str">
            <v>ACC DEF INC TAX CR 6% INCREMTL</v>
          </cell>
          <cell r="C426">
            <v>-52760712.520000003</v>
          </cell>
          <cell r="D426">
            <v>-53981983</v>
          </cell>
        </row>
        <row r="427">
          <cell r="A427">
            <v>2430003</v>
          </cell>
          <cell r="B427" t="str">
            <v>ACCUMULATED DEFERRED ITC</v>
          </cell>
          <cell r="C427">
            <v>-918726.19</v>
          </cell>
          <cell r="D427">
            <v>-1005531.19</v>
          </cell>
        </row>
        <row r="428">
          <cell r="A428">
            <v>2500007</v>
          </cell>
          <cell r="B428" t="str">
            <v>PROV WORKERS</v>
          </cell>
          <cell r="C428">
            <v>-26610817</v>
          </cell>
          <cell r="D428">
            <v>0</v>
          </cell>
        </row>
        <row r="429">
          <cell r="A429">
            <v>2500008</v>
          </cell>
          <cell r="B429" t="str">
            <v>PROV WORKERS-CURRENT CONTRA</v>
          </cell>
          <cell r="C429">
            <v>12500000</v>
          </cell>
          <cell r="D429">
            <v>0</v>
          </cell>
        </row>
        <row r="430">
          <cell r="A430">
            <v>2500012</v>
          </cell>
          <cell r="B430" t="str">
            <v>PROV FOR PROPERTY DAMAGE</v>
          </cell>
          <cell r="C430">
            <v>-298023.27</v>
          </cell>
          <cell r="D430">
            <v>0</v>
          </cell>
        </row>
        <row r="431">
          <cell r="A431">
            <v>2500016</v>
          </cell>
          <cell r="B431" t="str">
            <v>PROV FOR BODILY INJURY</v>
          </cell>
          <cell r="C431">
            <v>-3234105.79</v>
          </cell>
          <cell r="D431">
            <v>0</v>
          </cell>
        </row>
        <row r="432">
          <cell r="A432">
            <v>2500068</v>
          </cell>
          <cell r="B432" t="str">
            <v>FAS 112 LIABILITY</v>
          </cell>
          <cell r="C432">
            <v>-3810000</v>
          </cell>
          <cell r="D432">
            <v>0</v>
          </cell>
        </row>
        <row r="433">
          <cell r="A433">
            <v>2500069</v>
          </cell>
          <cell r="B433" t="str">
            <v>PROV WORKERS-IBNR NONCURRENT</v>
          </cell>
          <cell r="C433">
            <v>-14475697</v>
          </cell>
          <cell r="D433">
            <v>0</v>
          </cell>
        </row>
        <row r="434">
          <cell r="A434">
            <v>2504005</v>
          </cell>
          <cell r="B434" t="str">
            <v>EXECUTIVE SRSP LIABILITY</v>
          </cell>
          <cell r="C434">
            <v>-6435582</v>
          </cell>
          <cell r="D434">
            <v>0</v>
          </cell>
        </row>
        <row r="435">
          <cell r="A435">
            <v>2504028</v>
          </cell>
          <cell r="B435" t="str">
            <v>UNREFUNDED BALANCE FOR MAIN EXTENSION</v>
          </cell>
          <cell r="C435">
            <v>-21342753.609999999</v>
          </cell>
          <cell r="D435">
            <v>-22749589.530000001</v>
          </cell>
        </row>
        <row r="436">
          <cell r="A436">
            <v>2504029</v>
          </cell>
          <cell r="B436" t="str">
            <v>UNREFNDABLE CRS FOR DEF (CNTRA</v>
          </cell>
          <cell r="C436">
            <v>-3423281.63</v>
          </cell>
          <cell r="D436">
            <v>-3423281.63</v>
          </cell>
        </row>
        <row r="437">
          <cell r="A437">
            <v>2504030</v>
          </cell>
          <cell r="B437" t="str">
            <v>UNRECOVERED DEF CNTRA DEBIT</v>
          </cell>
          <cell r="C437">
            <v>1239767.8500000001</v>
          </cell>
          <cell r="D437">
            <v>1239767.8500000001</v>
          </cell>
        </row>
        <row r="438">
          <cell r="A438">
            <v>2504031</v>
          </cell>
          <cell r="B438" t="str">
            <v>UNREFUNDED BALANCE FOR TEMP SERVICES</v>
          </cell>
          <cell r="C438">
            <v>-572211.66</v>
          </cell>
          <cell r="D438">
            <v>-711021.69</v>
          </cell>
        </row>
        <row r="439">
          <cell r="A439">
            <v>2504032</v>
          </cell>
          <cell r="B439" t="str">
            <v>UNREFUNDED BALANCE FOR STUB SERVICES</v>
          </cell>
          <cell r="C439">
            <v>-1619387.5</v>
          </cell>
          <cell r="D439">
            <v>-1504891.96</v>
          </cell>
        </row>
        <row r="440">
          <cell r="A440">
            <v>2504033</v>
          </cell>
          <cell r="B440" t="str">
            <v>UNREFUNDED BALANCE FOR SERVICES</v>
          </cell>
          <cell r="C440">
            <v>-486852.41</v>
          </cell>
          <cell r="D440">
            <v>-208118.99</v>
          </cell>
        </row>
        <row r="441">
          <cell r="A441">
            <v>2504034</v>
          </cell>
          <cell r="B441" t="str">
            <v>MONTEBELLO STORAGE FEE IMPOUND</v>
          </cell>
          <cell r="C441">
            <v>-23158.51</v>
          </cell>
          <cell r="D441">
            <v>-23158.51</v>
          </cell>
        </row>
        <row r="442">
          <cell r="A442">
            <v>2504035</v>
          </cell>
          <cell r="B442" t="str">
            <v>MONTEBELLO 8TH ZONE ROYALTY</v>
          </cell>
          <cell r="C442">
            <v>-1406.54</v>
          </cell>
          <cell r="D442">
            <v>-1406.54</v>
          </cell>
        </row>
        <row r="443">
          <cell r="A443">
            <v>2504036</v>
          </cell>
          <cell r="B443" t="str">
            <v>MISC DEF CR SUNDRY NONCURRENT</v>
          </cell>
          <cell r="C443">
            <v>-50981391.520000003</v>
          </cell>
          <cell r="D443">
            <v>-133418305.5</v>
          </cell>
        </row>
        <row r="444">
          <cell r="A444">
            <v>2504037</v>
          </cell>
          <cell r="B444" t="str">
            <v>OTHER DEF CR-ITC OF C&amp;A</v>
          </cell>
          <cell r="C444">
            <v>0</v>
          </cell>
          <cell r="D444">
            <v>458.64</v>
          </cell>
        </row>
        <row r="445">
          <cell r="A445">
            <v>2504038</v>
          </cell>
          <cell r="B445" t="str">
            <v>RESERVE FOR GAIN ON SALE OF PROPERTY</v>
          </cell>
          <cell r="C445">
            <v>-21250253.890000001</v>
          </cell>
          <cell r="D445">
            <v>-21360127.829999998</v>
          </cell>
        </row>
        <row r="446">
          <cell r="A446">
            <v>2504039</v>
          </cell>
          <cell r="B446" t="str">
            <v>SERP ADDITIONAL MINIMUM LIABILITY</v>
          </cell>
          <cell r="C446">
            <v>-1514651</v>
          </cell>
          <cell r="D446">
            <v>0</v>
          </cell>
        </row>
        <row r="447">
          <cell r="A447">
            <v>2504043</v>
          </cell>
          <cell r="B447" t="str">
            <v>SEMPRA I/C SERP ADDITIONAL MINIMUM LIAB</v>
          </cell>
          <cell r="C447">
            <v>-883040</v>
          </cell>
          <cell r="D447">
            <v>0</v>
          </cell>
        </row>
        <row r="448">
          <cell r="A448">
            <v>2504137</v>
          </cell>
          <cell r="B448" t="str">
            <v>ENVIRON. CLEAN-UP LIABILITY</v>
          </cell>
          <cell r="C448">
            <v>-63000000</v>
          </cell>
          <cell r="D448">
            <v>0</v>
          </cell>
        </row>
        <row r="449">
          <cell r="A449">
            <v>2504191</v>
          </cell>
          <cell r="B449" t="str">
            <v>SALVAGE CREDIT-CLEARING-MISC</v>
          </cell>
          <cell r="C449">
            <v>-41473.72</v>
          </cell>
          <cell r="D449">
            <v>-23024</v>
          </cell>
        </row>
        <row r="450">
          <cell r="A450">
            <v>2509006</v>
          </cell>
          <cell r="B450" t="str">
            <v>UNM GAIN BB REACQ R 1ST MORTG BNDS AMRT</v>
          </cell>
          <cell r="C450">
            <v>-1560770.11</v>
          </cell>
          <cell r="D450">
            <v>-1607015.15</v>
          </cell>
        </row>
        <row r="451">
          <cell r="A451">
            <v>2509007</v>
          </cell>
          <cell r="B451" t="str">
            <v>S/R DD:UNAMRT GAIN ON REACQ 1ST MORT BO</v>
          </cell>
          <cell r="C451">
            <v>-74291.070000000007</v>
          </cell>
          <cell r="D451">
            <v>-76464.11</v>
          </cell>
        </row>
        <row r="452">
          <cell r="A452">
            <v>2520004</v>
          </cell>
          <cell r="B452" t="str">
            <v>PBOP REGULATORY LIABILITY</v>
          </cell>
          <cell r="C452">
            <v>-53889330.670000002</v>
          </cell>
          <cell r="D452">
            <v>0</v>
          </cell>
        </row>
        <row r="453">
          <cell r="A453">
            <v>2520006</v>
          </cell>
          <cell r="B453" t="str">
            <v>PENSION  REGULATORY LIAB</v>
          </cell>
          <cell r="C453">
            <v>-65725216.670000002</v>
          </cell>
          <cell r="D453">
            <v>0</v>
          </cell>
        </row>
        <row r="454">
          <cell r="A454">
            <v>2520007</v>
          </cell>
          <cell r="B454" t="str">
            <v>FLOWERS  REGULATORY LIAB</v>
          </cell>
          <cell r="C454">
            <v>-1976767</v>
          </cell>
          <cell r="D454">
            <v>0</v>
          </cell>
        </row>
        <row r="455">
          <cell r="A455">
            <v>2520008</v>
          </cell>
          <cell r="B455" t="str">
            <v>PLUG POWER  REGULATORY LIAB</v>
          </cell>
          <cell r="C455">
            <v>-22179311</v>
          </cell>
          <cell r="D455">
            <v>0</v>
          </cell>
        </row>
        <row r="456">
          <cell r="A456">
            <v>2610000</v>
          </cell>
          <cell r="B456" t="str">
            <v>INTERFACE OFFSET ACCOUNT</v>
          </cell>
          <cell r="C456">
            <v>-95657.21</v>
          </cell>
          <cell r="D456">
            <v>-48134.62</v>
          </cell>
        </row>
        <row r="457">
          <cell r="A457">
            <v>3100003</v>
          </cell>
          <cell r="B457" t="str">
            <v>COMMON CAPITAL STOCK ISSUED</v>
          </cell>
          <cell r="C457">
            <v>-834888907</v>
          </cell>
          <cell r="D457">
            <v>-834888907</v>
          </cell>
        </row>
        <row r="458">
          <cell r="A458">
            <v>3220001</v>
          </cell>
          <cell r="B458" t="str">
            <v>GAIN ON RESAL OR CAN CAP STK</v>
          </cell>
          <cell r="C458">
            <v>-9721.99</v>
          </cell>
          <cell r="D458">
            <v>-9721.99</v>
          </cell>
        </row>
        <row r="459">
          <cell r="A459">
            <v>3230000</v>
          </cell>
          <cell r="B459" t="str">
            <v>CAPITAL STOCK EXPENSE-PREFERRED</v>
          </cell>
          <cell r="C459">
            <v>244341.14</v>
          </cell>
          <cell r="D459">
            <v>570710.22</v>
          </cell>
        </row>
        <row r="460">
          <cell r="A460">
            <v>3230008</v>
          </cell>
          <cell r="B460" t="str">
            <v>CAP STK EXP-COMMON</v>
          </cell>
          <cell r="C460">
            <v>143261</v>
          </cell>
          <cell r="D460">
            <v>0</v>
          </cell>
        </row>
        <row r="461">
          <cell r="A461">
            <v>3300006</v>
          </cell>
          <cell r="B461" t="str">
            <v>PREF CAP STK ORIG SER AUTHORIZ</v>
          </cell>
          <cell r="C461">
            <v>-4000000</v>
          </cell>
          <cell r="D461">
            <v>-4000000</v>
          </cell>
        </row>
        <row r="462">
          <cell r="A462">
            <v>3300007</v>
          </cell>
          <cell r="B462" t="str">
            <v>PREF CAP STK ORIG SER UNISSUED</v>
          </cell>
          <cell r="C462">
            <v>2024725</v>
          </cell>
          <cell r="D462">
            <v>2024725</v>
          </cell>
        </row>
        <row r="463">
          <cell r="A463">
            <v>3300008</v>
          </cell>
          <cell r="B463" t="str">
            <v>PREF CAP STK SER A AUTHORIZED</v>
          </cell>
          <cell r="C463">
            <v>-21000000</v>
          </cell>
          <cell r="D463">
            <v>-21000000</v>
          </cell>
        </row>
        <row r="464">
          <cell r="A464">
            <v>3300009</v>
          </cell>
          <cell r="B464" t="str">
            <v>PREF CAP STK SER A UNISSUED</v>
          </cell>
          <cell r="C464">
            <v>1424200</v>
          </cell>
          <cell r="D464">
            <v>1424200</v>
          </cell>
        </row>
        <row r="465">
          <cell r="A465">
            <v>3400000</v>
          </cell>
          <cell r="B465" t="str">
            <v>RETAINED EARNINGS-PRIOR YEAR</v>
          </cell>
          <cell r="C465">
            <v>-446547550.31</v>
          </cell>
          <cell r="D465">
            <v>-515298910.06999999</v>
          </cell>
        </row>
        <row r="466">
          <cell r="A466">
            <v>3410000</v>
          </cell>
          <cell r="B466" t="str">
            <v>RETAINED EARNINGS-CURRENT YEAR</v>
          </cell>
          <cell r="C466">
            <v>0</v>
          </cell>
          <cell r="D466">
            <v>-9960598.8200000003</v>
          </cell>
        </row>
        <row r="467">
          <cell r="A467">
            <v>3430000</v>
          </cell>
          <cell r="B467" t="str">
            <v>ACCUM OTHER COMP INC-EQUITY SEC</v>
          </cell>
          <cell r="C467">
            <v>-31138386</v>
          </cell>
          <cell r="D467">
            <v>-10079846</v>
          </cell>
        </row>
        <row r="468">
          <cell r="A468">
            <v>3440000</v>
          </cell>
          <cell r="B468" t="str">
            <v>ACCUM OTHER COMP INC-SERP</v>
          </cell>
          <cell r="C468">
            <v>1420728</v>
          </cell>
          <cell r="D468">
            <v>4086718</v>
          </cell>
        </row>
        <row r="470">
          <cell r="A470">
            <v>4100001</v>
          </cell>
          <cell r="B470" t="str">
            <v>RESIDENT SINGLE FAMILY ACTUAL</v>
          </cell>
          <cell r="C470">
            <v>-909703957.97000003</v>
          </cell>
          <cell r="D470">
            <v>-1276580140.98</v>
          </cell>
        </row>
        <row r="471">
          <cell r="A471">
            <v>4100002</v>
          </cell>
          <cell r="B471" t="str">
            <v>RESIDENT SINGLE FAMILY ACCRUAL</v>
          </cell>
          <cell r="C471">
            <v>57469751.909999996</v>
          </cell>
          <cell r="D471">
            <v>1122318</v>
          </cell>
        </row>
        <row r="472">
          <cell r="A472">
            <v>4100003</v>
          </cell>
          <cell r="B472" t="str">
            <v>RSDNT MULTI FAM ACTUAL</v>
          </cell>
          <cell r="C472">
            <v>-302898377.60000002</v>
          </cell>
          <cell r="D472">
            <v>-421673744.38999999</v>
          </cell>
        </row>
        <row r="473">
          <cell r="A473">
            <v>4100004</v>
          </cell>
          <cell r="B473" t="str">
            <v>RSIDNT MULTI FAM ACCRUAL</v>
          </cell>
          <cell r="C473">
            <v>8541859.0199999996</v>
          </cell>
          <cell r="D473">
            <v>6770967.96</v>
          </cell>
        </row>
        <row r="474">
          <cell r="A474">
            <v>4100005</v>
          </cell>
          <cell r="B474" t="str">
            <v>RSDNT MASTER METERS ACTUAL</v>
          </cell>
          <cell r="C474">
            <v>-91699505.590000004</v>
          </cell>
          <cell r="D474">
            <v>-126748718.29000001</v>
          </cell>
        </row>
        <row r="475">
          <cell r="A475">
            <v>4100006</v>
          </cell>
          <cell r="B475" t="str">
            <v>RSDNT MASTER METERS ACCRUAL</v>
          </cell>
          <cell r="C475">
            <v>4273504</v>
          </cell>
          <cell r="D475">
            <v>3110147</v>
          </cell>
        </row>
        <row r="476">
          <cell r="A476">
            <v>4100007</v>
          </cell>
          <cell r="B476" t="str">
            <v>RSDNT CORE TS SINGLE FAM ACTUAL</v>
          </cell>
          <cell r="C476">
            <v>-4089571.17</v>
          </cell>
          <cell r="D476">
            <v>-3770602.05</v>
          </cell>
        </row>
        <row r="477">
          <cell r="A477">
            <v>4100008</v>
          </cell>
          <cell r="B477" t="str">
            <v>RSDNT CORE TS MULTI FAM ACTUAL</v>
          </cell>
          <cell r="C477">
            <v>-2059676.61</v>
          </cell>
          <cell r="D477">
            <v>-2344316.7000000002</v>
          </cell>
        </row>
        <row r="478">
          <cell r="A478">
            <v>4100009</v>
          </cell>
          <cell r="B478" t="str">
            <v>RSDNT CORE TS MASTER MET ACTUAL</v>
          </cell>
          <cell r="C478">
            <v>-2985785.55</v>
          </cell>
          <cell r="D478">
            <v>-4489704.91</v>
          </cell>
        </row>
        <row r="479">
          <cell r="A479">
            <v>4100010</v>
          </cell>
          <cell r="B479" t="str">
            <v>RSDNT CORE TS SGL FAM ACCRUAL</v>
          </cell>
          <cell r="C479">
            <v>0</v>
          </cell>
          <cell r="D479">
            <v>8690.81</v>
          </cell>
        </row>
        <row r="480">
          <cell r="A480">
            <v>4100011</v>
          </cell>
          <cell r="B480" t="str">
            <v>RSDNT CORE TS MULTI FAM ACCRUAL</v>
          </cell>
          <cell r="C480">
            <v>21</v>
          </cell>
          <cell r="D480">
            <v>127351.19</v>
          </cell>
        </row>
        <row r="481">
          <cell r="A481">
            <v>4100012</v>
          </cell>
          <cell r="B481" t="str">
            <v>RSDNT CORE TS MSTR MET ACCRUAL</v>
          </cell>
          <cell r="C481">
            <v>7</v>
          </cell>
          <cell r="D481">
            <v>529554</v>
          </cell>
        </row>
        <row r="482">
          <cell r="A482">
            <v>4100013</v>
          </cell>
          <cell r="B482" t="str">
            <v>RSDNT NEW CONSTR SGL FAM ACTUAL</v>
          </cell>
          <cell r="C482">
            <v>-2347502.35</v>
          </cell>
          <cell r="D482">
            <v>-5871012.7400000002</v>
          </cell>
        </row>
        <row r="483">
          <cell r="A483">
            <v>4100014</v>
          </cell>
          <cell r="B483" t="str">
            <v>RSDNT NEW CONSTR MULTI FAM ACTUAL</v>
          </cell>
          <cell r="C483">
            <v>-197298.46</v>
          </cell>
          <cell r="D483">
            <v>-539428.71</v>
          </cell>
        </row>
        <row r="484">
          <cell r="A484">
            <v>4100015</v>
          </cell>
          <cell r="B484" t="str">
            <v>RSDNT NEW CONSTR SGL FAM ACCRUAL</v>
          </cell>
          <cell r="C484">
            <v>683099.95</v>
          </cell>
          <cell r="D484">
            <v>-360275.02</v>
          </cell>
        </row>
        <row r="485">
          <cell r="A485">
            <v>4100016</v>
          </cell>
          <cell r="B485" t="str">
            <v>RSDNT NEW CONSTR MULTI FAM ACCRUAL</v>
          </cell>
          <cell r="C485">
            <v>48504.01</v>
          </cell>
          <cell r="D485">
            <v>-2896.02</v>
          </cell>
        </row>
        <row r="486">
          <cell r="A486">
            <v>4100017</v>
          </cell>
          <cell r="B486" t="str">
            <v>RSDNT NEW CNSTR TS SGL FAM ACTUAL</v>
          </cell>
          <cell r="C486">
            <v>-29.7</v>
          </cell>
          <cell r="D486">
            <v>-12953.99</v>
          </cell>
        </row>
        <row r="487">
          <cell r="A487">
            <v>4100018</v>
          </cell>
          <cell r="B487" t="str">
            <v>RSDNT NW CNSTR TS MLTI FAM ACTUAL</v>
          </cell>
          <cell r="C487">
            <v>-24.55</v>
          </cell>
          <cell r="D487">
            <v>-45.1</v>
          </cell>
        </row>
        <row r="488">
          <cell r="A488">
            <v>4100019</v>
          </cell>
          <cell r="B488" t="str">
            <v>RSDN NEW CNSTR TS SGL FAM ACCRUAL</v>
          </cell>
          <cell r="C488">
            <v>0.13</v>
          </cell>
          <cell r="D488">
            <v>8.06</v>
          </cell>
        </row>
        <row r="489">
          <cell r="A489">
            <v>4110001</v>
          </cell>
          <cell r="B489" t="str">
            <v>COMM (SML CORE 0 TO 3000) ACTUAL</v>
          </cell>
          <cell r="C489">
            <v>-49215870.590000004</v>
          </cell>
          <cell r="D489">
            <v>-78822126.420000002</v>
          </cell>
        </row>
        <row r="490">
          <cell r="A490">
            <v>4110002</v>
          </cell>
          <cell r="B490" t="str">
            <v>COMMERCIAL (3001-250K) ACTUAL</v>
          </cell>
          <cell r="C490">
            <v>-112107906.27</v>
          </cell>
          <cell r="D490">
            <v>-169497775.99000001</v>
          </cell>
        </row>
        <row r="491">
          <cell r="A491">
            <v>4110003</v>
          </cell>
          <cell r="B491" t="str">
            <v>COMM (LARGE CORE &gt;250K) ACTUAL</v>
          </cell>
          <cell r="C491">
            <v>-6858822.1699999999</v>
          </cell>
          <cell r="D491">
            <v>-5659053.96</v>
          </cell>
        </row>
        <row r="492">
          <cell r="A492">
            <v>4110004</v>
          </cell>
          <cell r="B492" t="str">
            <v>COMMERCIAL RESTAURANTS ACTUAL</v>
          </cell>
          <cell r="C492">
            <v>-63073921.799999997</v>
          </cell>
          <cell r="D492">
            <v>-85533037.030000001</v>
          </cell>
        </row>
        <row r="493">
          <cell r="A493">
            <v>4110005</v>
          </cell>
          <cell r="B493" t="str">
            <v>COMM (SML CORE 0-3000) ACCRUAL</v>
          </cell>
          <cell r="C493">
            <v>657010.91</v>
          </cell>
          <cell r="D493">
            <v>664204.99</v>
          </cell>
        </row>
        <row r="494">
          <cell r="A494">
            <v>4110006</v>
          </cell>
          <cell r="B494" t="str">
            <v>COMMERCIAL (3001-250K) ACCRUAL</v>
          </cell>
          <cell r="C494">
            <v>2022703.03</v>
          </cell>
          <cell r="D494">
            <v>3845714.92</v>
          </cell>
        </row>
        <row r="495">
          <cell r="A495">
            <v>4110007</v>
          </cell>
          <cell r="B495" t="str">
            <v>COMM (LRG CORE &gt;250K) ACCRUAL</v>
          </cell>
          <cell r="C495">
            <v>134991.93</v>
          </cell>
          <cell r="D495">
            <v>46820.01</v>
          </cell>
        </row>
        <row r="496">
          <cell r="A496">
            <v>4110008</v>
          </cell>
          <cell r="B496" t="str">
            <v>COMMERCIAL RESTAURANTS ACCRUAL</v>
          </cell>
          <cell r="C496">
            <v>-1817532.96</v>
          </cell>
          <cell r="D496">
            <v>2620085.9700000002</v>
          </cell>
        </row>
        <row r="497">
          <cell r="A497">
            <v>4110009</v>
          </cell>
          <cell r="B497" t="str">
            <v>COMM CORE TS COMM (0-3000) ACTUAL</v>
          </cell>
          <cell r="C497">
            <v>-688568.91</v>
          </cell>
          <cell r="D497">
            <v>-1536817.44</v>
          </cell>
        </row>
        <row r="498">
          <cell r="A498">
            <v>4110010</v>
          </cell>
          <cell r="B498" t="str">
            <v>COMMERCIAL-CORE TRANSP COMMC'L (3001-25</v>
          </cell>
          <cell r="C498">
            <v>-7961215</v>
          </cell>
          <cell r="D498">
            <v>-17192523.969999999</v>
          </cell>
        </row>
        <row r="499">
          <cell r="A499">
            <v>4110011</v>
          </cell>
          <cell r="B499" t="str">
            <v>COMM CORE TS COMM (&gt;250K) ACTUAL</v>
          </cell>
          <cell r="C499">
            <v>-657774.39</v>
          </cell>
          <cell r="D499">
            <v>-757859.96</v>
          </cell>
        </row>
        <row r="500">
          <cell r="A500">
            <v>4110012</v>
          </cell>
          <cell r="B500" t="str">
            <v>COMM RESTAURANTS TS ACTUAL</v>
          </cell>
          <cell r="C500">
            <v>-3033147.97</v>
          </cell>
          <cell r="D500">
            <v>-7343873.1699999999</v>
          </cell>
        </row>
        <row r="501">
          <cell r="A501">
            <v>4110014</v>
          </cell>
          <cell r="B501" t="str">
            <v>COMM CORE TS COMM (3001-250K) ACCRUAL</v>
          </cell>
          <cell r="C501">
            <v>9243.83</v>
          </cell>
          <cell r="D501">
            <v>12595.98</v>
          </cell>
        </row>
        <row r="502">
          <cell r="A502">
            <v>4110015</v>
          </cell>
          <cell r="B502" t="str">
            <v>COMM CORE TS COMM (&gt;250K) ACCRUAL</v>
          </cell>
          <cell r="C502">
            <v>-9131.24</v>
          </cell>
          <cell r="D502">
            <v>52602.14</v>
          </cell>
        </row>
        <row r="503">
          <cell r="A503">
            <v>4110016</v>
          </cell>
          <cell r="B503" t="str">
            <v>COMM RESTAURANTS TS ACCRUAL</v>
          </cell>
          <cell r="C503">
            <v>0</v>
          </cell>
          <cell r="D503">
            <v>14795.8</v>
          </cell>
        </row>
        <row r="504">
          <cell r="A504">
            <v>4110017</v>
          </cell>
          <cell r="B504" t="str">
            <v>COMM NEW CNSTR CORE COMM (0-3000) ACTUA</v>
          </cell>
          <cell r="C504">
            <v>-501423.43</v>
          </cell>
          <cell r="D504">
            <v>-1060909.83</v>
          </cell>
        </row>
        <row r="505">
          <cell r="A505">
            <v>4110018</v>
          </cell>
          <cell r="B505" t="str">
            <v>COMM NEW CONSTR CORE COMM (&gt;3001) ACTUA</v>
          </cell>
          <cell r="C505">
            <v>-710702.95</v>
          </cell>
          <cell r="D505">
            <v>-1144779.81</v>
          </cell>
        </row>
        <row r="506">
          <cell r="A506">
            <v>4110019</v>
          </cell>
          <cell r="B506" t="str">
            <v>COMM NEW CONSTR CORE COMM(&gt;250K)ACTUAL</v>
          </cell>
          <cell r="C506">
            <v>-0.06</v>
          </cell>
          <cell r="D506">
            <v>-69220.399999999994</v>
          </cell>
        </row>
        <row r="507">
          <cell r="A507">
            <v>4110022</v>
          </cell>
          <cell r="B507" t="str">
            <v>COMM NEW CONSTR CORE COMM(&gt;250K)ACCRUAL</v>
          </cell>
          <cell r="C507">
            <v>20726.66</v>
          </cell>
          <cell r="D507">
            <v>-20726.66</v>
          </cell>
        </row>
        <row r="508">
          <cell r="A508">
            <v>4110023</v>
          </cell>
          <cell r="B508" t="str">
            <v>COMM NEW CONSTR TS COMM (0-3000) ACTUAL</v>
          </cell>
          <cell r="C508">
            <v>-163843.31</v>
          </cell>
          <cell r="D508">
            <v>-721889.21</v>
          </cell>
        </row>
        <row r="509">
          <cell r="A509">
            <v>4110024</v>
          </cell>
          <cell r="B509" t="str">
            <v>COMM NW CNSTR TS COMM (&gt;3001) ACTUAL</v>
          </cell>
          <cell r="C509">
            <v>-3729.56</v>
          </cell>
          <cell r="D509">
            <v>-11389.31</v>
          </cell>
        </row>
        <row r="510">
          <cell r="A510">
            <v>4110029</v>
          </cell>
          <cell r="B510" t="str">
            <v>COMM NONCORE COMM ACTUAL</v>
          </cell>
          <cell r="C510">
            <v>-1798020.95</v>
          </cell>
          <cell r="D510">
            <v>-4424713.34</v>
          </cell>
        </row>
        <row r="511">
          <cell r="A511">
            <v>4110030</v>
          </cell>
          <cell r="B511" t="str">
            <v>COMM NONCORE COMM ACCRUAL</v>
          </cell>
          <cell r="C511">
            <v>21154.58</v>
          </cell>
          <cell r="D511">
            <v>254658.99</v>
          </cell>
        </row>
        <row r="512">
          <cell r="A512">
            <v>4110031</v>
          </cell>
          <cell r="B512" t="str">
            <v>COMM MRKTR&amp;BRKR IMBL&amp;STOR ACTUAL</v>
          </cell>
          <cell r="C512">
            <v>-361062.6</v>
          </cell>
          <cell r="D512">
            <v>-760064.37</v>
          </cell>
        </row>
        <row r="513">
          <cell r="A513">
            <v>4110032</v>
          </cell>
          <cell r="B513" t="str">
            <v>COMM MRKTR&amp;BRKR IMBL&amp;STOR ACCRUAL</v>
          </cell>
          <cell r="C513">
            <v>89840.02</v>
          </cell>
          <cell r="D513">
            <v>-11476.93</v>
          </cell>
        </row>
        <row r="514">
          <cell r="A514">
            <v>4110033</v>
          </cell>
          <cell r="B514" t="str">
            <v>COMM AGGRGTR CHRG IMBL&amp;STOR ACTUAL</v>
          </cell>
          <cell r="C514">
            <v>-259282.42</v>
          </cell>
          <cell r="D514">
            <v>-491848.78</v>
          </cell>
        </row>
        <row r="515">
          <cell r="A515">
            <v>4110035</v>
          </cell>
          <cell r="B515" t="str">
            <v>COMM NONCORE COMM TS ACTUAL</v>
          </cell>
          <cell r="C515">
            <v>-20775453.5</v>
          </cell>
          <cell r="D515">
            <v>-39677486.439999998</v>
          </cell>
        </row>
        <row r="516">
          <cell r="A516">
            <v>4110036</v>
          </cell>
          <cell r="B516" t="str">
            <v>COMM NONCORE COMM TS ACCRUAL</v>
          </cell>
          <cell r="C516">
            <v>275033.03999999998</v>
          </cell>
          <cell r="D516">
            <v>57641.52</v>
          </cell>
        </row>
        <row r="517">
          <cell r="A517">
            <v>4110045</v>
          </cell>
          <cell r="B517" t="str">
            <v>VIP RESTAURANT (ACTUAL)</v>
          </cell>
          <cell r="C517">
            <v>-2701951.69</v>
          </cell>
          <cell r="D517">
            <v>-5366352.49</v>
          </cell>
        </row>
        <row r="518">
          <cell r="A518">
            <v>4110047</v>
          </cell>
          <cell r="B518" t="str">
            <v>VIP RESTAURANT-TS (ACTUAL)</v>
          </cell>
          <cell r="C518">
            <v>-586438.57999999996</v>
          </cell>
          <cell r="D518">
            <v>-3457777.85</v>
          </cell>
        </row>
        <row r="519">
          <cell r="A519">
            <v>4110049</v>
          </cell>
          <cell r="B519" t="str">
            <v>COMMERCIAL &lt;50K SALES (ACTUAL)</v>
          </cell>
          <cell r="C519">
            <v>-43482.19</v>
          </cell>
          <cell r="D519">
            <v>-9320.2099999999991</v>
          </cell>
        </row>
        <row r="520">
          <cell r="A520">
            <v>4110050</v>
          </cell>
          <cell r="B520" t="str">
            <v>COMMERCIAL &lt;50K TRANS (ACTUAL)</v>
          </cell>
          <cell r="C520">
            <v>-24389.47</v>
          </cell>
          <cell r="D520">
            <v>-13389.96</v>
          </cell>
        </row>
        <row r="521">
          <cell r="A521">
            <v>4110051</v>
          </cell>
          <cell r="B521" t="str">
            <v>COMMERCIAL 50-250K TRANS (ACTUAL)</v>
          </cell>
          <cell r="C521">
            <v>-691567.66</v>
          </cell>
          <cell r="D521">
            <v>-678337.16</v>
          </cell>
        </row>
        <row r="522">
          <cell r="A522">
            <v>4110052</v>
          </cell>
          <cell r="B522" t="str">
            <v>COMMERCIAL AIR COND SALES (ACTUAL)</v>
          </cell>
          <cell r="C522">
            <v>-477292.12</v>
          </cell>
          <cell r="D522">
            <v>-226713.31</v>
          </cell>
        </row>
        <row r="523">
          <cell r="A523">
            <v>4110053</v>
          </cell>
          <cell r="B523" t="str">
            <v>COMMERCIAL GAS ENG SALES (ACTUAL)</v>
          </cell>
          <cell r="C523">
            <v>-7880085.6100000003</v>
          </cell>
          <cell r="D523">
            <v>-5255976.4400000004</v>
          </cell>
        </row>
        <row r="524">
          <cell r="A524">
            <v>4110054</v>
          </cell>
          <cell r="B524" t="str">
            <v>COMMERCIAL GAS ENG TRANS (ACTUAL)</v>
          </cell>
          <cell r="C524">
            <v>-32865.01</v>
          </cell>
          <cell r="D524">
            <v>-74353.67</v>
          </cell>
        </row>
        <row r="525">
          <cell r="A525">
            <v>4110055</v>
          </cell>
          <cell r="B525" t="str">
            <v>COMMERCIAL AIR COND TRANS (ACTUAL)</v>
          </cell>
          <cell r="C525">
            <v>-23331.97</v>
          </cell>
          <cell r="D525">
            <v>-9575.09</v>
          </cell>
        </row>
        <row r="526">
          <cell r="A526">
            <v>4110056</v>
          </cell>
          <cell r="B526" t="str">
            <v>COMM NON-CORE COMM ACTUAL-EG TRANSFER</v>
          </cell>
          <cell r="C526">
            <v>117.24</v>
          </cell>
          <cell r="D526">
            <v>0</v>
          </cell>
        </row>
        <row r="527">
          <cell r="A527">
            <v>4110057</v>
          </cell>
          <cell r="B527" t="str">
            <v>COMM (3001-250K) ACTUAL-EG TRANSFER</v>
          </cell>
          <cell r="C527">
            <v>99.79</v>
          </cell>
          <cell r="D527">
            <v>0</v>
          </cell>
        </row>
        <row r="528">
          <cell r="A528">
            <v>4110058</v>
          </cell>
          <cell r="B528" t="str">
            <v>COMM NONCORE COMM TS ACTUAL-EG TRANSFER</v>
          </cell>
          <cell r="C528">
            <v>9648.6299999999992</v>
          </cell>
          <cell r="D528">
            <v>0</v>
          </cell>
        </row>
        <row r="529">
          <cell r="A529">
            <v>4120001</v>
          </cell>
          <cell r="B529" t="str">
            <v>INDUSTRIAL (SML CORE 0-3000) ACTUAL</v>
          </cell>
          <cell r="C529">
            <v>-7664540.4199999999</v>
          </cell>
          <cell r="D529">
            <v>-13018382.060000001</v>
          </cell>
        </row>
        <row r="530">
          <cell r="A530">
            <v>4120002</v>
          </cell>
          <cell r="B530" t="str">
            <v>INDUSTRIAL (3000-250K) ACTUAL</v>
          </cell>
          <cell r="C530">
            <v>-44354580.219999999</v>
          </cell>
          <cell r="D530">
            <v>-64357828.130000003</v>
          </cell>
        </row>
        <row r="531">
          <cell r="A531">
            <v>4120003</v>
          </cell>
          <cell r="B531" t="str">
            <v>INDUSTRIAL-(LARGE CORE &gt;250K)-ACTUAL</v>
          </cell>
          <cell r="C531">
            <v>-8814105.0500000007</v>
          </cell>
          <cell r="D531">
            <v>-5978711.4299999997</v>
          </cell>
        </row>
        <row r="532">
          <cell r="A532">
            <v>4120004</v>
          </cell>
          <cell r="B532" t="str">
            <v>INDUSTRIAL (SML CORE 0-3000) ACCRUAL</v>
          </cell>
          <cell r="C532">
            <v>305320.99</v>
          </cell>
          <cell r="D532">
            <v>-182445.05</v>
          </cell>
        </row>
        <row r="533">
          <cell r="A533">
            <v>4120005</v>
          </cell>
          <cell r="B533" t="str">
            <v>INDUSTRIAL (3000-250K) ACCRUAL</v>
          </cell>
          <cell r="C533">
            <v>-1779700.02</v>
          </cell>
          <cell r="D533">
            <v>1399974.94</v>
          </cell>
        </row>
        <row r="534">
          <cell r="A534">
            <v>4120006</v>
          </cell>
          <cell r="B534" t="str">
            <v>INDUSTRIAL-(LARGE CORE &gt;250K)-ACCRUAL</v>
          </cell>
          <cell r="C534">
            <v>-578948.31999999995</v>
          </cell>
          <cell r="D534">
            <v>526386.02</v>
          </cell>
        </row>
        <row r="535">
          <cell r="A535">
            <v>4120007</v>
          </cell>
          <cell r="B535" t="str">
            <v>INDUSTRIAL CORE INDUST TS (0-3000) ACTU</v>
          </cell>
          <cell r="C535">
            <v>-57300.959999999999</v>
          </cell>
          <cell r="D535">
            <v>-239586.92</v>
          </cell>
        </row>
        <row r="536">
          <cell r="A536">
            <v>4120008</v>
          </cell>
          <cell r="B536" t="str">
            <v>INDUSTRIAL-CORE INDS TRAN(3001-250K) AC</v>
          </cell>
          <cell r="C536">
            <v>-1439095.11</v>
          </cell>
          <cell r="D536">
            <v>-3345289.4</v>
          </cell>
        </row>
        <row r="537">
          <cell r="A537">
            <v>4120009</v>
          </cell>
          <cell r="B537" t="str">
            <v>INDUSTRIAL-CORE INDS TRANSP(&gt;250K)-ACTU</v>
          </cell>
          <cell r="C537">
            <v>-475610.03</v>
          </cell>
          <cell r="D537">
            <v>-626076.75</v>
          </cell>
        </row>
        <row r="538">
          <cell r="A538">
            <v>4120010</v>
          </cell>
          <cell r="B538" t="str">
            <v>INDUSTRIAL-CORE INDS TRANSP(0-3000)-ACC</v>
          </cell>
          <cell r="C538">
            <v>0</v>
          </cell>
          <cell r="D538">
            <v>20151.849999999999</v>
          </cell>
        </row>
        <row r="539">
          <cell r="A539">
            <v>4120011</v>
          </cell>
          <cell r="B539" t="str">
            <v>INDUSTRIAL-CORE INDS TRANSP(3001-250K)-</v>
          </cell>
          <cell r="C539">
            <v>0</v>
          </cell>
          <cell r="D539">
            <v>657.82</v>
          </cell>
        </row>
        <row r="540">
          <cell r="A540">
            <v>4120012</v>
          </cell>
          <cell r="B540" t="str">
            <v>INDUSTRIAL-CORE INDS TRANSP(&gt;250K)-ACCR</v>
          </cell>
          <cell r="C540">
            <v>-11946.02</v>
          </cell>
          <cell r="D540">
            <v>62555.83</v>
          </cell>
        </row>
        <row r="541">
          <cell r="A541">
            <v>4120013</v>
          </cell>
          <cell r="B541" t="str">
            <v>INDUSTRIAL-NONCORE INDUSTRIAL-ACTUAL</v>
          </cell>
          <cell r="C541">
            <v>-4448323.5199999996</v>
          </cell>
          <cell r="D541">
            <v>-10812891.07</v>
          </cell>
        </row>
        <row r="542">
          <cell r="A542">
            <v>4120014</v>
          </cell>
          <cell r="B542" t="str">
            <v>INDUSTRIAL-NONCORE INDUSTRIAL-ACCRUAL</v>
          </cell>
          <cell r="C542">
            <v>159299.46</v>
          </cell>
          <cell r="D542">
            <v>402472.9</v>
          </cell>
        </row>
        <row r="543">
          <cell r="A543">
            <v>4120015</v>
          </cell>
          <cell r="B543" t="str">
            <v>INDUSTRIAL-NONCORE INDSTRL TRANSP-ACTUA</v>
          </cell>
          <cell r="C543">
            <v>-36132043.649999999</v>
          </cell>
          <cell r="D543">
            <v>-55412715.640000001</v>
          </cell>
        </row>
        <row r="544">
          <cell r="A544">
            <v>4120017</v>
          </cell>
          <cell r="B544" t="str">
            <v>INDUSTRIAL-NONCORE INDSTRL TRANSP-ACCRU</v>
          </cell>
          <cell r="C544">
            <v>677950.87</v>
          </cell>
          <cell r="D544">
            <v>589968.67000000004</v>
          </cell>
        </row>
        <row r="545">
          <cell r="A545">
            <v>4120019</v>
          </cell>
          <cell r="B545" t="str">
            <v>INDUSTRIAL EOR STEAMING ACTUAL</v>
          </cell>
          <cell r="C545">
            <v>-6019.18</v>
          </cell>
          <cell r="D545">
            <v>-16640.669999999998</v>
          </cell>
        </row>
        <row r="546">
          <cell r="A546">
            <v>4120020</v>
          </cell>
          <cell r="B546" t="str">
            <v>INDUSTRIAL EOR COGENERATOR ACTUAL</v>
          </cell>
          <cell r="C546">
            <v>-110.23</v>
          </cell>
          <cell r="D546">
            <v>-390.05</v>
          </cell>
        </row>
        <row r="547">
          <cell r="A547">
            <v>4120021</v>
          </cell>
          <cell r="B547" t="str">
            <v>INDUSTRIAL EOR STEAMING ACCRUAL</v>
          </cell>
          <cell r="C547">
            <v>211.02</v>
          </cell>
          <cell r="D547">
            <v>-253.88</v>
          </cell>
        </row>
        <row r="548">
          <cell r="A548">
            <v>4120023</v>
          </cell>
          <cell r="B548" t="str">
            <v>INDUSTRIAL EOR TS STEAMING ACTUAL</v>
          </cell>
          <cell r="C548">
            <v>-13133612.07</v>
          </cell>
          <cell r="D548">
            <v>-4686959.5599999996</v>
          </cell>
        </row>
        <row r="549">
          <cell r="A549">
            <v>4120024</v>
          </cell>
          <cell r="B549" t="str">
            <v>INDUSTRIAL EOR TS COGEN ACTUAL</v>
          </cell>
          <cell r="C549">
            <v>-13757123.710000001</v>
          </cell>
          <cell r="D549">
            <v>-17768577.079999998</v>
          </cell>
        </row>
        <row r="550">
          <cell r="A550">
            <v>4120025</v>
          </cell>
          <cell r="B550" t="str">
            <v>INDUSTRIAL EOR TS STEAMING ACCRUAL</v>
          </cell>
          <cell r="C550">
            <v>-914679.01</v>
          </cell>
          <cell r="D550">
            <v>-93932.99</v>
          </cell>
        </row>
        <row r="551">
          <cell r="A551">
            <v>4120026</v>
          </cell>
          <cell r="B551" t="str">
            <v>INDUSTRIAL EOR TS COGEN ACCRUAL</v>
          </cell>
          <cell r="C551">
            <v>-974553.99</v>
          </cell>
          <cell r="D551">
            <v>565564.05000000005</v>
          </cell>
        </row>
        <row r="552">
          <cell r="A552">
            <v>4120027</v>
          </cell>
          <cell r="B552" t="str">
            <v>INDUSTRIAL NON EOR COGEN PURPA ACTUAL</v>
          </cell>
          <cell r="C552">
            <v>-2109.9899999999998</v>
          </cell>
          <cell r="D552">
            <v>-7096076.6799999997</v>
          </cell>
        </row>
        <row r="553">
          <cell r="A553">
            <v>4120028</v>
          </cell>
          <cell r="B553" t="str">
            <v>INDUSTRIAL NON EOR COGEN OTHER ACTUAL</v>
          </cell>
          <cell r="C553">
            <v>-1600252.27</v>
          </cell>
          <cell r="D553">
            <v>-2350661.7000000002</v>
          </cell>
        </row>
        <row r="554">
          <cell r="A554">
            <v>4120030</v>
          </cell>
          <cell r="B554" t="str">
            <v>INDUSTRIAL NON EOR COGEN OTHER ACCRUAL</v>
          </cell>
          <cell r="C554">
            <v>-43787.16</v>
          </cell>
          <cell r="D554">
            <v>69391.83</v>
          </cell>
        </row>
        <row r="555">
          <cell r="A555">
            <v>4120031</v>
          </cell>
          <cell r="B555" t="str">
            <v>INDUSTRIAL NON EOR COGEN TS PURPA ACTUA</v>
          </cell>
          <cell r="C555">
            <v>-16718067.32</v>
          </cell>
          <cell r="D555">
            <v>-28734213.82</v>
          </cell>
        </row>
        <row r="556">
          <cell r="A556">
            <v>4120032</v>
          </cell>
          <cell r="B556" t="str">
            <v>INDUSTRIAL NON EOR COGEN TS OTH ACTUAL</v>
          </cell>
          <cell r="C556">
            <v>-8318198.4800000004</v>
          </cell>
          <cell r="D556">
            <v>-8030010.54</v>
          </cell>
        </row>
        <row r="557">
          <cell r="A557">
            <v>4120033</v>
          </cell>
          <cell r="B557" t="str">
            <v>INDUSTRIAL NON EOR COGEN TS PURPA ACCRU</v>
          </cell>
          <cell r="C557">
            <v>520067.2</v>
          </cell>
          <cell r="D557">
            <v>493043.35</v>
          </cell>
        </row>
        <row r="558">
          <cell r="A558">
            <v>4120034</v>
          </cell>
          <cell r="B558" t="str">
            <v>INDUSTRIAL NON EOR COGEN TS OTH ACCRUAL</v>
          </cell>
          <cell r="C558">
            <v>-318266.84000000003</v>
          </cell>
          <cell r="D558">
            <v>292930.98</v>
          </cell>
        </row>
        <row r="559">
          <cell r="A559">
            <v>4120035</v>
          </cell>
          <cell r="B559" t="str">
            <v>INDUSTRIAL REFINERIES ACTUAL</v>
          </cell>
          <cell r="C559">
            <v>-3463.11</v>
          </cell>
          <cell r="D559">
            <v>-44766.55</v>
          </cell>
        </row>
        <row r="560">
          <cell r="A560">
            <v>4120037</v>
          </cell>
          <cell r="B560" t="str">
            <v>INDUSTRIAL REFINERIES ACCRUAL</v>
          </cell>
          <cell r="C560">
            <v>-115.95</v>
          </cell>
          <cell r="D560">
            <v>102.02</v>
          </cell>
        </row>
        <row r="561">
          <cell r="A561">
            <v>4120039</v>
          </cell>
          <cell r="B561" t="str">
            <v>INDUSTRIAL REFINERIES TS ACTL</v>
          </cell>
          <cell r="C561">
            <v>-2217629.5699999998</v>
          </cell>
          <cell r="D561">
            <v>-3634725.68</v>
          </cell>
        </row>
        <row r="562">
          <cell r="A562">
            <v>4120040</v>
          </cell>
          <cell r="B562" t="str">
            <v>INDUST REFIN TS OTHER ACTL</v>
          </cell>
          <cell r="C562">
            <v>-20312508.91</v>
          </cell>
          <cell r="D562">
            <v>-29107823.760000002</v>
          </cell>
        </row>
        <row r="563">
          <cell r="A563">
            <v>4120041</v>
          </cell>
          <cell r="B563" t="str">
            <v>INDUSTRIAL REFINERIES TS ACCR</v>
          </cell>
          <cell r="C563">
            <v>56686.86</v>
          </cell>
          <cell r="D563">
            <v>5259.95</v>
          </cell>
        </row>
        <row r="564">
          <cell r="A564">
            <v>4120042</v>
          </cell>
          <cell r="B564" t="str">
            <v>INDUST REFIN TS OTHER ACCRUAL</v>
          </cell>
          <cell r="C564">
            <v>592173.76</v>
          </cell>
          <cell r="D564">
            <v>33400.97</v>
          </cell>
        </row>
        <row r="565">
          <cell r="A565">
            <v>4120047</v>
          </cell>
          <cell r="B565" t="str">
            <v>INDUSTRIAL (SML 3,001-50,000) ACTUAL</v>
          </cell>
          <cell r="C565">
            <v>-12658.88</v>
          </cell>
          <cell r="D565">
            <v>-57953.1</v>
          </cell>
        </row>
        <row r="566">
          <cell r="A566">
            <v>4120052</v>
          </cell>
          <cell r="B566" t="str">
            <v>INDUSTRIAL NON-CORE INDUSTR TRANSP ACTU</v>
          </cell>
          <cell r="C566">
            <v>323.57</v>
          </cell>
          <cell r="D566">
            <v>0</v>
          </cell>
        </row>
        <row r="567">
          <cell r="A567">
            <v>4120053</v>
          </cell>
          <cell r="B567" t="str">
            <v>INDUSTRIAL NON-EOR COGEN OTHER ACTUAL-E</v>
          </cell>
          <cell r="C567">
            <v>5649.5</v>
          </cell>
          <cell r="D567">
            <v>0</v>
          </cell>
        </row>
        <row r="568">
          <cell r="A568">
            <v>4120054</v>
          </cell>
          <cell r="B568" t="str">
            <v>INDUSTRIAL NON-EOR COGEN TS PURPA ACTUA</v>
          </cell>
          <cell r="C568">
            <v>163443.21</v>
          </cell>
          <cell r="D568">
            <v>0</v>
          </cell>
        </row>
        <row r="569">
          <cell r="A569">
            <v>4120055</v>
          </cell>
          <cell r="B569" t="str">
            <v>INDUSTRIAL NON-EOR COGEN TS OTHER ACTUA</v>
          </cell>
          <cell r="C569">
            <v>40405.599999999999</v>
          </cell>
          <cell r="D569">
            <v>0</v>
          </cell>
        </row>
        <row r="570">
          <cell r="A570">
            <v>4120056</v>
          </cell>
          <cell r="B570" t="str">
            <v>INDUSTRIAL REFINERIES TS ACTUAL-EG TRAN</v>
          </cell>
          <cell r="C570">
            <v>489.55</v>
          </cell>
          <cell r="D570">
            <v>0</v>
          </cell>
        </row>
        <row r="571">
          <cell r="A571">
            <v>4120057</v>
          </cell>
          <cell r="B571" t="str">
            <v>INDUSTRIAL REFINERIES TS OTHER ACTUAL-E</v>
          </cell>
          <cell r="C571">
            <v>45768.15</v>
          </cell>
          <cell r="D571">
            <v>0</v>
          </cell>
        </row>
        <row r="572">
          <cell r="A572">
            <v>4130001</v>
          </cell>
          <cell r="B572" t="str">
            <v>EXEMPT WHOLESALE GENERATORS-ACCRUAL</v>
          </cell>
          <cell r="C572">
            <v>-9602290.0199999996</v>
          </cell>
          <cell r="D572">
            <v>-3308597.94</v>
          </cell>
        </row>
        <row r="573">
          <cell r="A573">
            <v>4130002</v>
          </cell>
          <cell r="B573" t="str">
            <v>UEG SO CAL EDISON ACTUAL</v>
          </cell>
          <cell r="C573">
            <v>0.04</v>
          </cell>
          <cell r="D573">
            <v>-5286.29</v>
          </cell>
        </row>
        <row r="574">
          <cell r="A574">
            <v>4130003</v>
          </cell>
          <cell r="B574" t="str">
            <v>UEG LOS ANGELES DWP ACTUAL</v>
          </cell>
          <cell r="C574">
            <v>-17055770.16</v>
          </cell>
          <cell r="D574">
            <v>-21648043.640000001</v>
          </cell>
        </row>
        <row r="575">
          <cell r="A575">
            <v>4130004</v>
          </cell>
          <cell r="B575" t="str">
            <v>UEG PASADENA ACTUAL</v>
          </cell>
          <cell r="C575">
            <v>-684045.03</v>
          </cell>
          <cell r="D575">
            <v>-1068137.97</v>
          </cell>
        </row>
        <row r="576">
          <cell r="A576">
            <v>4130005</v>
          </cell>
          <cell r="B576" t="str">
            <v>UEG GLENDALE ACTUAL</v>
          </cell>
          <cell r="C576">
            <v>-456294.95</v>
          </cell>
          <cell r="D576">
            <v>-1363768.31</v>
          </cell>
        </row>
        <row r="577">
          <cell r="A577">
            <v>4130006</v>
          </cell>
          <cell r="B577" t="str">
            <v>UEG BURBANK ACTUAL</v>
          </cell>
          <cell r="C577">
            <v>-441756.8</v>
          </cell>
          <cell r="D577">
            <v>-339517.73</v>
          </cell>
        </row>
        <row r="578">
          <cell r="A578">
            <v>4130007</v>
          </cell>
          <cell r="B578" t="str">
            <v>UEG VERNON ACTUAL</v>
          </cell>
          <cell r="C578">
            <v>-19881.03</v>
          </cell>
          <cell r="D578">
            <v>-11236.98</v>
          </cell>
        </row>
        <row r="579">
          <cell r="A579">
            <v>4130008</v>
          </cell>
          <cell r="B579" t="str">
            <v>UEG IMPERIAL IRGATION DSTRCT ACTL</v>
          </cell>
          <cell r="C579">
            <v>-1500310.12</v>
          </cell>
          <cell r="D579">
            <v>-1761731.47</v>
          </cell>
        </row>
        <row r="580">
          <cell r="A580">
            <v>4130009</v>
          </cell>
          <cell r="B580" t="str">
            <v>UEG ANAHEIM ACTUAL</v>
          </cell>
          <cell r="C580">
            <v>-100936.47</v>
          </cell>
          <cell r="D580">
            <v>-141080.29999999999</v>
          </cell>
        </row>
        <row r="581">
          <cell r="A581">
            <v>4130010</v>
          </cell>
          <cell r="B581" t="str">
            <v>EWG-EXEMPT WHOLESALE GENERATORS-ACTUAL</v>
          </cell>
          <cell r="C581">
            <v>-38496989.359999999</v>
          </cell>
          <cell r="D581">
            <v>-47710043.659999996</v>
          </cell>
        </row>
        <row r="582">
          <cell r="A582">
            <v>4130011</v>
          </cell>
          <cell r="B582" t="str">
            <v>UEG SO CAL EDISON ACCRUAL</v>
          </cell>
          <cell r="C582">
            <v>0</v>
          </cell>
          <cell r="D582">
            <v>1359357.02</v>
          </cell>
        </row>
        <row r="583">
          <cell r="A583">
            <v>4130012</v>
          </cell>
          <cell r="B583" t="str">
            <v>UEG LOS ANGELES DWP ACCRUAL</v>
          </cell>
          <cell r="C583">
            <v>-2111577.9700000002</v>
          </cell>
          <cell r="D583">
            <v>-811454.87</v>
          </cell>
        </row>
        <row r="584">
          <cell r="A584">
            <v>4130013</v>
          </cell>
          <cell r="B584" t="str">
            <v>UEG PASADENA ACCRUAL</v>
          </cell>
          <cell r="C584">
            <v>-97351.98</v>
          </cell>
          <cell r="D584">
            <v>18312.12</v>
          </cell>
        </row>
        <row r="585">
          <cell r="A585">
            <v>4130014</v>
          </cell>
          <cell r="B585" t="str">
            <v>UEG GLENDALE ACCRUAL</v>
          </cell>
          <cell r="C585">
            <v>-126245.14</v>
          </cell>
          <cell r="D585">
            <v>111212.13</v>
          </cell>
        </row>
        <row r="586">
          <cell r="A586">
            <v>4130015</v>
          </cell>
          <cell r="B586" t="str">
            <v>UEG BURBANK ACCRUAL</v>
          </cell>
          <cell r="C586">
            <v>-105191.02</v>
          </cell>
          <cell r="D586">
            <v>-8586.91</v>
          </cell>
        </row>
        <row r="587">
          <cell r="A587">
            <v>4130016</v>
          </cell>
          <cell r="B587" t="str">
            <v>UEG VERNON ACCRUAL</v>
          </cell>
          <cell r="C587">
            <v>-15341.05</v>
          </cell>
          <cell r="D587">
            <v>1211.1300000000001</v>
          </cell>
        </row>
        <row r="588">
          <cell r="A588">
            <v>4130017</v>
          </cell>
          <cell r="B588" t="str">
            <v>UEG IMPERIAL IRGATION DSTRCT ACCR</v>
          </cell>
          <cell r="C588">
            <v>-338954.97</v>
          </cell>
          <cell r="D588">
            <v>78669.91</v>
          </cell>
        </row>
        <row r="589">
          <cell r="A589">
            <v>4130018</v>
          </cell>
          <cell r="B589" t="str">
            <v>UEG ANAHEIM ACCRUAL</v>
          </cell>
          <cell r="C589">
            <v>-22655.94</v>
          </cell>
          <cell r="D589">
            <v>-13134.6</v>
          </cell>
        </row>
        <row r="590">
          <cell r="A590">
            <v>4130021</v>
          </cell>
          <cell r="B590" t="str">
            <v>EWG EXEMPT WHOLESALE GENERATORS ACTUAL-</v>
          </cell>
          <cell r="C590">
            <v>869912.08</v>
          </cell>
          <cell r="D590">
            <v>0</v>
          </cell>
        </row>
        <row r="591">
          <cell r="A591">
            <v>4130022</v>
          </cell>
          <cell r="B591" t="str">
            <v>UEG LOS ANGELES DWP ACTUAL-EG TRANSFER</v>
          </cell>
          <cell r="C591">
            <v>268783.65999999997</v>
          </cell>
          <cell r="D591">
            <v>0</v>
          </cell>
        </row>
        <row r="592">
          <cell r="A592">
            <v>4130023</v>
          </cell>
          <cell r="B592" t="str">
            <v>UEG PASADENA ACTUAL-EG TRANSFER</v>
          </cell>
          <cell r="C592">
            <v>9856.18</v>
          </cell>
          <cell r="D592">
            <v>0</v>
          </cell>
        </row>
        <row r="593">
          <cell r="A593">
            <v>4130024</v>
          </cell>
          <cell r="B593" t="str">
            <v>UEG GLENDALE ACTUAL-EG TRANSFER</v>
          </cell>
          <cell r="C593">
            <v>7557.38</v>
          </cell>
          <cell r="D593">
            <v>0</v>
          </cell>
        </row>
        <row r="594">
          <cell r="A594">
            <v>4130025</v>
          </cell>
          <cell r="B594" t="str">
            <v>UEG BURBANK ACTUAL-EG TRANSFER</v>
          </cell>
          <cell r="C594">
            <v>9918.65</v>
          </cell>
          <cell r="D594">
            <v>0</v>
          </cell>
        </row>
        <row r="595">
          <cell r="A595">
            <v>4130026</v>
          </cell>
          <cell r="B595" t="str">
            <v>UEG VERNON ACTUAL-EG TRANSFER</v>
          </cell>
          <cell r="C595">
            <v>641.74</v>
          </cell>
          <cell r="D595">
            <v>0</v>
          </cell>
        </row>
        <row r="596">
          <cell r="A596">
            <v>4130027</v>
          </cell>
          <cell r="B596" t="str">
            <v>UEG IMPERIAL IRRIGATION DISTRICT ACTUAL</v>
          </cell>
          <cell r="C596">
            <v>31711.06</v>
          </cell>
          <cell r="D596">
            <v>0</v>
          </cell>
        </row>
        <row r="597">
          <cell r="A597">
            <v>4130028</v>
          </cell>
          <cell r="B597" t="str">
            <v>UEG ANAHEIM ACTUAL-EG TRANSFER</v>
          </cell>
          <cell r="C597">
            <v>2312.5</v>
          </cell>
          <cell r="D597">
            <v>0</v>
          </cell>
        </row>
        <row r="598">
          <cell r="A598">
            <v>4140001</v>
          </cell>
          <cell r="B598" t="str">
            <v>WHOLESL SDIEGO GAS&amp;ELECTRIC ACTL</v>
          </cell>
          <cell r="C598">
            <v>-29420785.629999999</v>
          </cell>
          <cell r="D598">
            <v>-48309305.609999999</v>
          </cell>
        </row>
        <row r="599">
          <cell r="A599">
            <v>4140002</v>
          </cell>
          <cell r="B599" t="str">
            <v>WHOLESALE LONG BEACH ACTUAL</v>
          </cell>
          <cell r="C599">
            <v>-2886141.58</v>
          </cell>
          <cell r="D599">
            <v>-4943734.28</v>
          </cell>
        </row>
        <row r="600">
          <cell r="A600">
            <v>4140003</v>
          </cell>
          <cell r="B600" t="str">
            <v>WHOLESALE SOUTHWEST GAS ACTUAL</v>
          </cell>
          <cell r="C600">
            <v>-3225624.3</v>
          </cell>
          <cell r="D600">
            <v>-5203531.24</v>
          </cell>
        </row>
        <row r="601">
          <cell r="A601">
            <v>4140004</v>
          </cell>
          <cell r="B601" t="str">
            <v>WHOLSL SDIEGO GAS&amp;ELECTRIC ACCR</v>
          </cell>
          <cell r="C601">
            <v>588765.97</v>
          </cell>
          <cell r="D601">
            <v>1115423.07</v>
          </cell>
        </row>
        <row r="602">
          <cell r="A602">
            <v>4140005</v>
          </cell>
          <cell r="B602" t="str">
            <v>WHOLESALE LONG BEACH ACCRUAL</v>
          </cell>
          <cell r="C602">
            <v>303469.93</v>
          </cell>
          <cell r="D602">
            <v>94915.98</v>
          </cell>
        </row>
        <row r="603">
          <cell r="A603">
            <v>4140006</v>
          </cell>
          <cell r="B603" t="str">
            <v>WHOLESALE SOUTHWEST GAS ACCR</v>
          </cell>
          <cell r="C603">
            <v>309336</v>
          </cell>
          <cell r="D603">
            <v>49259.99</v>
          </cell>
        </row>
        <row r="604">
          <cell r="A604">
            <v>4140011</v>
          </cell>
          <cell r="B604" t="str">
            <v>WHOLESALE MEXICALI ACTUAL</v>
          </cell>
          <cell r="C604">
            <v>-1086187.73</v>
          </cell>
          <cell r="D604">
            <v>-1340060.26</v>
          </cell>
        </row>
        <row r="605">
          <cell r="A605">
            <v>4140012</v>
          </cell>
          <cell r="B605" t="str">
            <v>WHOLESALE MEXICALI ACCRUAL</v>
          </cell>
          <cell r="C605">
            <v>21256</v>
          </cell>
          <cell r="D605">
            <v>-53690</v>
          </cell>
        </row>
        <row r="606">
          <cell r="A606">
            <v>4170001</v>
          </cell>
          <cell r="B606" t="str">
            <v>GAS SALES FOR NGV UNCOMPRESSED</v>
          </cell>
          <cell r="C606">
            <v>-6797529.0199999996</v>
          </cell>
          <cell r="D606">
            <v>-5245218.37</v>
          </cell>
        </row>
        <row r="607">
          <cell r="A607">
            <v>4170002</v>
          </cell>
          <cell r="B607" t="str">
            <v>GAS SALES FOR NGV COMPRESSED ACTL</v>
          </cell>
          <cell r="C607">
            <v>-645797.49</v>
          </cell>
          <cell r="D607">
            <v>-718659.71</v>
          </cell>
        </row>
        <row r="608">
          <cell r="A608">
            <v>4170003</v>
          </cell>
          <cell r="B608" t="str">
            <v>GAS TRANS FOR NGV UNCOMPRESS ACTL</v>
          </cell>
          <cell r="C608">
            <v>-292890.38</v>
          </cell>
          <cell r="D608">
            <v>-423244.05</v>
          </cell>
        </row>
        <row r="609">
          <cell r="A609">
            <v>4170004</v>
          </cell>
          <cell r="B609" t="str">
            <v>GAS SALES FOR NGV UNCOMPRESS ACCR</v>
          </cell>
          <cell r="C609">
            <v>-1111800</v>
          </cell>
          <cell r="D609">
            <v>148500</v>
          </cell>
        </row>
        <row r="610">
          <cell r="A610">
            <v>4170005</v>
          </cell>
          <cell r="B610" t="str">
            <v>GAS SALES FOR NGV COMPRESSED ACCR</v>
          </cell>
          <cell r="C610">
            <v>-55800</v>
          </cell>
          <cell r="D610">
            <v>-7800</v>
          </cell>
        </row>
        <row r="611">
          <cell r="A611">
            <v>4170006</v>
          </cell>
          <cell r="B611" t="str">
            <v>GAS TRANS FOR NGV UNCOMPRESS ACCR</v>
          </cell>
          <cell r="C611">
            <v>-11000</v>
          </cell>
          <cell r="D611">
            <v>16700</v>
          </cell>
        </row>
        <row r="612">
          <cell r="A612">
            <v>4180001</v>
          </cell>
          <cell r="B612" t="str">
            <v>CORE COMMERCIAL &lt; 3,000 THERMS-CHAIN</v>
          </cell>
          <cell r="C612">
            <v>-3668462.6</v>
          </cell>
          <cell r="D612">
            <v>0</v>
          </cell>
        </row>
        <row r="613">
          <cell r="A613">
            <v>4180002</v>
          </cell>
          <cell r="B613" t="str">
            <v>CORE COMMERCIAL &lt; 3,000 THERMS-CHAIN</v>
          </cell>
          <cell r="C613">
            <v>-175230.44</v>
          </cell>
          <cell r="D613">
            <v>0</v>
          </cell>
        </row>
        <row r="614">
          <cell r="A614">
            <v>4180005</v>
          </cell>
          <cell r="B614" t="str">
            <v>CORE INDUSTRIAL &lt;3,000 THERMS-CHAIN</v>
          </cell>
          <cell r="C614">
            <v>-194206.73</v>
          </cell>
          <cell r="D614">
            <v>0</v>
          </cell>
        </row>
        <row r="615">
          <cell r="A615">
            <v>4180006</v>
          </cell>
          <cell r="B615" t="str">
            <v>CORE INDUSTRIAL &lt;3,000 THERMS-CHAIN</v>
          </cell>
          <cell r="C615">
            <v>-10133.41</v>
          </cell>
          <cell r="D615">
            <v>0</v>
          </cell>
        </row>
        <row r="616">
          <cell r="A616">
            <v>4180009</v>
          </cell>
          <cell r="B616" t="str">
            <v>CORE COMMERCIAL 3-5,000 THERMS-CHAIN</v>
          </cell>
          <cell r="C616">
            <v>-20042075.289999999</v>
          </cell>
          <cell r="D616">
            <v>0</v>
          </cell>
        </row>
        <row r="617">
          <cell r="A617">
            <v>4180010</v>
          </cell>
          <cell r="B617" t="str">
            <v>CORE COMMERCIAL   3-5,000 THERMS CHAIN</v>
          </cell>
          <cell r="C617">
            <v>-2679883.5499999998</v>
          </cell>
          <cell r="D617">
            <v>0</v>
          </cell>
        </row>
        <row r="618">
          <cell r="A618">
            <v>4180013</v>
          </cell>
          <cell r="B618" t="str">
            <v>CORE INDUSTRIAL 3-5,000 THERMS-CHAIN</v>
          </cell>
          <cell r="C618">
            <v>-7218828.2599999998</v>
          </cell>
          <cell r="D618">
            <v>0</v>
          </cell>
        </row>
        <row r="619">
          <cell r="A619">
            <v>4180014</v>
          </cell>
          <cell r="B619" t="str">
            <v>CORE INDUSTRIAL 3-5,000 THERMS CHAIN T</v>
          </cell>
          <cell r="C619">
            <v>-547626.79</v>
          </cell>
          <cell r="D619">
            <v>0</v>
          </cell>
        </row>
        <row r="620">
          <cell r="A620">
            <v>4180017</v>
          </cell>
          <cell r="B620" t="str">
            <v>RESTAURANT-CH SALES-ACTL</v>
          </cell>
          <cell r="C620">
            <v>-6790190.2000000002</v>
          </cell>
          <cell r="D620">
            <v>0</v>
          </cell>
        </row>
        <row r="621">
          <cell r="A621">
            <v>4180018</v>
          </cell>
          <cell r="B621" t="str">
            <v>RESTAURANT-CH TRANS-ACTL</v>
          </cell>
          <cell r="C621">
            <v>-3746403.79</v>
          </cell>
          <cell r="D621">
            <v>0</v>
          </cell>
        </row>
        <row r="622">
          <cell r="A622">
            <v>4210002</v>
          </cell>
          <cell r="B622" t="str">
            <v>BCAP PURCH COST ACCT CORE PGA SUB ACCT</v>
          </cell>
          <cell r="C622">
            <v>-28129185</v>
          </cell>
          <cell r="D622">
            <v>-62010734.380000003</v>
          </cell>
        </row>
        <row r="623">
          <cell r="A623">
            <v>4210003</v>
          </cell>
          <cell r="B623" t="str">
            <v>BCAP CORE BROKAGE PGA ACCOUNT</v>
          </cell>
          <cell r="C623">
            <v>0</v>
          </cell>
          <cell r="D623">
            <v>-546145</v>
          </cell>
        </row>
        <row r="624">
          <cell r="A624">
            <v>4210004</v>
          </cell>
          <cell r="B624" t="str">
            <v>BCAP CORE FIXED COST ACCT CFCA</v>
          </cell>
          <cell r="C624">
            <v>33048191.82</v>
          </cell>
          <cell r="D624">
            <v>18394236.800000001</v>
          </cell>
        </row>
        <row r="625">
          <cell r="A625">
            <v>4210007</v>
          </cell>
          <cell r="B625" t="str">
            <v>BCAP CORE STANDBY SVC PGA ACCT</v>
          </cell>
          <cell r="C625">
            <v>0</v>
          </cell>
          <cell r="D625">
            <v>-53245</v>
          </cell>
        </row>
        <row r="626">
          <cell r="A626">
            <v>4210009</v>
          </cell>
          <cell r="B626" t="str">
            <v>ACAP CCOG &amp; S CORE</v>
          </cell>
          <cell r="C626">
            <v>752871</v>
          </cell>
          <cell r="D626">
            <v>1889043</v>
          </cell>
        </row>
        <row r="627">
          <cell r="A627">
            <v>4210010</v>
          </cell>
          <cell r="B627" t="str">
            <v>OTHER REGULATORY REV NCFCTA</v>
          </cell>
          <cell r="C627">
            <v>628270.43999999994</v>
          </cell>
          <cell r="D627">
            <v>-3974746.13</v>
          </cell>
        </row>
        <row r="628">
          <cell r="A628">
            <v>4210013</v>
          </cell>
          <cell r="B628" t="str">
            <v>OTH RGLTORY REVNUE CEA</v>
          </cell>
          <cell r="C628">
            <v>3080721.77</v>
          </cell>
          <cell r="D628">
            <v>-12952387.109999999</v>
          </cell>
        </row>
        <row r="629">
          <cell r="A629">
            <v>4210015</v>
          </cell>
          <cell r="B629" t="str">
            <v>OTH RGLTORY REVNUE PCBEA</v>
          </cell>
          <cell r="C629">
            <v>-26146.21</v>
          </cell>
          <cell r="D629">
            <v>258813.19</v>
          </cell>
        </row>
        <row r="630">
          <cell r="A630">
            <v>4210016</v>
          </cell>
          <cell r="B630" t="str">
            <v>OTH RGLTORY REVNUE EFA</v>
          </cell>
          <cell r="C630">
            <v>0</v>
          </cell>
          <cell r="D630">
            <v>576.41999999999996</v>
          </cell>
        </row>
        <row r="631">
          <cell r="A631">
            <v>4210018</v>
          </cell>
          <cell r="B631" t="str">
            <v>OTH RGLTORY REVNUE RDD</v>
          </cell>
          <cell r="C631">
            <v>-94810</v>
          </cell>
          <cell r="D631">
            <v>-7086603</v>
          </cell>
        </row>
        <row r="632">
          <cell r="A632">
            <v>4210026</v>
          </cell>
          <cell r="B632" t="str">
            <v>OTH RGLTORY REVNUE NGVOA</v>
          </cell>
          <cell r="C632">
            <v>130859.12</v>
          </cell>
          <cell r="D632">
            <v>-4302883.0999999996</v>
          </cell>
        </row>
        <row r="633">
          <cell r="A633">
            <v>4210027</v>
          </cell>
          <cell r="B633" t="str">
            <v>OTH RGLTORY REVNUE NGVRA</v>
          </cell>
          <cell r="C633">
            <v>1928011.27</v>
          </cell>
          <cell r="D633">
            <v>2324870.81</v>
          </cell>
        </row>
        <row r="634">
          <cell r="A634">
            <v>4210028</v>
          </cell>
          <cell r="B634" t="str">
            <v>OTH RGLTORY REVNUE DSMT</v>
          </cell>
          <cell r="C634">
            <v>604664</v>
          </cell>
          <cell r="D634">
            <v>-907000</v>
          </cell>
        </row>
        <row r="635">
          <cell r="A635">
            <v>4210030</v>
          </cell>
          <cell r="B635" t="str">
            <v>OTH RGLTRY REVNUE PITAS PT F&amp;U</v>
          </cell>
          <cell r="C635">
            <v>-35439.64</v>
          </cell>
          <cell r="D635">
            <v>-297252</v>
          </cell>
        </row>
        <row r="636">
          <cell r="A636">
            <v>4210035</v>
          </cell>
          <cell r="B636" t="str">
            <v>OTH RGLTORY REVNUE CEMA</v>
          </cell>
          <cell r="C636">
            <v>-3224772.1</v>
          </cell>
          <cell r="D636">
            <v>-8058800.7800000003</v>
          </cell>
        </row>
        <row r="637">
          <cell r="A637">
            <v>4210036</v>
          </cell>
          <cell r="B637" t="str">
            <v>OTH RGLTORY REVNUE RRMA</v>
          </cell>
          <cell r="C637">
            <v>34685.32</v>
          </cell>
          <cell r="D637">
            <v>57143.01</v>
          </cell>
        </row>
        <row r="638">
          <cell r="A638">
            <v>4210037</v>
          </cell>
          <cell r="B638" t="str">
            <v>OTH RGLTORY REVNUE ICMA</v>
          </cell>
          <cell r="C638">
            <v>1610266.19</v>
          </cell>
          <cell r="D638">
            <v>1652679.72</v>
          </cell>
        </row>
        <row r="639">
          <cell r="A639">
            <v>4210038</v>
          </cell>
          <cell r="B639" t="str">
            <v>OTH RGLTORY REVNUE FCPMA</v>
          </cell>
          <cell r="C639">
            <v>0</v>
          </cell>
          <cell r="D639">
            <v>-8117.16</v>
          </cell>
        </row>
        <row r="640">
          <cell r="A640">
            <v>4210039</v>
          </cell>
          <cell r="B640" t="str">
            <v>OTH RGLTRY REVNUE IZRCA</v>
          </cell>
          <cell r="C640">
            <v>0</v>
          </cell>
          <cell r="D640">
            <v>-12506.45</v>
          </cell>
        </row>
        <row r="641">
          <cell r="A641">
            <v>4210041</v>
          </cell>
          <cell r="B641" t="str">
            <v>OTH RGLTRY REVNUE PPTCA CURRENT</v>
          </cell>
          <cell r="C641">
            <v>8638395.7599999998</v>
          </cell>
          <cell r="D641">
            <v>29134049.09</v>
          </cell>
        </row>
        <row r="642">
          <cell r="A642">
            <v>4210042</v>
          </cell>
          <cell r="B642" t="str">
            <v>OTH RGLTORY REVNUE NCRMA</v>
          </cell>
          <cell r="C642">
            <v>3538240.86</v>
          </cell>
          <cell r="D642">
            <v>-54043.1</v>
          </cell>
        </row>
        <row r="643">
          <cell r="A643">
            <v>4210047</v>
          </cell>
          <cell r="B643" t="str">
            <v>REG REV-ITCSA-CORE SUBSCRIP &amp; REMAINING</v>
          </cell>
          <cell r="C643">
            <v>16173705.880000001</v>
          </cell>
          <cell r="D643">
            <v>73270838.719999999</v>
          </cell>
        </row>
        <row r="644">
          <cell r="A644">
            <v>4210049</v>
          </cell>
          <cell r="B644" t="str">
            <v>OTH RGLTORY REVNUE RDD NGV</v>
          </cell>
          <cell r="C644">
            <v>-149222.79999999999</v>
          </cell>
          <cell r="D644">
            <v>743457.9</v>
          </cell>
        </row>
        <row r="645">
          <cell r="A645">
            <v>4210055</v>
          </cell>
          <cell r="B645" t="str">
            <v>PBR AUDIT/BASE MARGIN CONSULT EXP-CURR</v>
          </cell>
          <cell r="C645">
            <v>0</v>
          </cell>
          <cell r="D645">
            <v>21644.91</v>
          </cell>
        </row>
        <row r="646">
          <cell r="A646">
            <v>4210059</v>
          </cell>
          <cell r="B646" t="str">
            <v>BCAP NON CORE FXD COST BAL ACT</v>
          </cell>
          <cell r="C646">
            <v>18112064.879999999</v>
          </cell>
          <cell r="D646">
            <v>-6414000</v>
          </cell>
        </row>
        <row r="647">
          <cell r="A647">
            <v>4210060</v>
          </cell>
          <cell r="B647" t="str">
            <v>BCAP CORE SUBSCRIPTION PGA ACT</v>
          </cell>
          <cell r="C647">
            <v>-226930</v>
          </cell>
          <cell r="D647">
            <v>540543.4</v>
          </cell>
        </row>
        <row r="648">
          <cell r="A648">
            <v>4210061</v>
          </cell>
          <cell r="B648" t="str">
            <v>BCAP NON CORE STANDBY SVC PGA</v>
          </cell>
          <cell r="C648">
            <v>0</v>
          </cell>
          <cell r="D648">
            <v>-11448226</v>
          </cell>
        </row>
        <row r="649">
          <cell r="A649">
            <v>4210066</v>
          </cell>
          <cell r="B649" t="str">
            <v>ACAP ENHANCED OIL RECOVERY EOR</v>
          </cell>
          <cell r="C649">
            <v>10845942.810000001</v>
          </cell>
          <cell r="D649">
            <v>-8528484.5</v>
          </cell>
        </row>
        <row r="650">
          <cell r="A650">
            <v>4210069</v>
          </cell>
          <cell r="B650" t="str">
            <v>BCAP NONCORE BRKR FEE ACCT</v>
          </cell>
          <cell r="C650">
            <v>83377.41</v>
          </cell>
          <cell r="D650">
            <v>-169088.06</v>
          </cell>
        </row>
        <row r="651">
          <cell r="A651">
            <v>4210071</v>
          </cell>
          <cell r="B651" t="str">
            <v>BCAP LIRA PROG ACCT</v>
          </cell>
          <cell r="C651">
            <v>-740004.11</v>
          </cell>
          <cell r="D651">
            <v>12266288.289999999</v>
          </cell>
        </row>
        <row r="652">
          <cell r="A652">
            <v>4210073</v>
          </cell>
          <cell r="B652" t="str">
            <v>BCAP NONCORE STGE BAL A/C 75%  SUB STGE</v>
          </cell>
          <cell r="C652">
            <v>482405.74</v>
          </cell>
          <cell r="D652">
            <v>79501.259999999995</v>
          </cell>
        </row>
        <row r="653">
          <cell r="A653">
            <v>4210074</v>
          </cell>
          <cell r="B653" t="str">
            <v>BCAP N CORE STGE BAL A/C 100% STGE TRNS</v>
          </cell>
          <cell r="C653">
            <v>2320001.7799999998</v>
          </cell>
          <cell r="D653">
            <v>13538958.529999999</v>
          </cell>
        </row>
        <row r="654">
          <cell r="A654">
            <v>4210077</v>
          </cell>
          <cell r="B654" t="str">
            <v>APPLIANCE FINANCING COMMISSION</v>
          </cell>
          <cell r="C654">
            <v>-372.28</v>
          </cell>
          <cell r="D654">
            <v>-125258.25</v>
          </cell>
        </row>
        <row r="655">
          <cell r="A655">
            <v>4210083</v>
          </cell>
          <cell r="B655" t="str">
            <v>HAZARD SBSTNCE CST RECOVR REV ACCT</v>
          </cell>
          <cell r="C655">
            <v>4078171.6</v>
          </cell>
          <cell r="D655">
            <v>-1954124.42</v>
          </cell>
        </row>
        <row r="656">
          <cell r="A656">
            <v>4210085</v>
          </cell>
          <cell r="B656" t="str">
            <v>DSM ENERGY EFFICIENCY</v>
          </cell>
          <cell r="C656">
            <v>-102000</v>
          </cell>
          <cell r="D656">
            <v>-186000</v>
          </cell>
        </row>
        <row r="657">
          <cell r="A657">
            <v>4210086</v>
          </cell>
          <cell r="B657" t="str">
            <v>REGULATORY REV ITCSA-RELINQUISHED CAPAC</v>
          </cell>
          <cell r="C657">
            <v>-52000684</v>
          </cell>
          <cell r="D657">
            <v>0</v>
          </cell>
        </row>
        <row r="658">
          <cell r="A658">
            <v>4210087</v>
          </cell>
          <cell r="B658" t="str">
            <v>REG REV WHEELER RIDGE FIRM ACC CHG MEMO</v>
          </cell>
          <cell r="C658">
            <v>-521789.49</v>
          </cell>
          <cell r="D658">
            <v>0</v>
          </cell>
        </row>
        <row r="659">
          <cell r="A659">
            <v>4210088</v>
          </cell>
          <cell r="B659" t="str">
            <v>REG REV NONCORE STRGR POST BCAP</v>
          </cell>
          <cell r="C659">
            <v>-3535186.27</v>
          </cell>
          <cell r="D659">
            <v>0</v>
          </cell>
        </row>
        <row r="660">
          <cell r="A660">
            <v>4290001</v>
          </cell>
          <cell r="B660" t="str">
            <v>EXCHNGE GAS REVNUE CA PRODUCERS</v>
          </cell>
          <cell r="C660">
            <v>-655803.81999999995</v>
          </cell>
          <cell r="D660">
            <v>-85681.919999999998</v>
          </cell>
        </row>
        <row r="661">
          <cell r="A661">
            <v>4290002</v>
          </cell>
          <cell r="B661" t="str">
            <v>EXCH GAS RVNUE PG&amp;E MSTR EXCH &amp; SW</v>
          </cell>
          <cell r="C661">
            <v>662501.31000000006</v>
          </cell>
          <cell r="D661">
            <v>146112.87</v>
          </cell>
        </row>
        <row r="662">
          <cell r="A662">
            <v>4310006</v>
          </cell>
          <cell r="B662" t="str">
            <v>INTERCO BILL TO POLICY BU 00495025</v>
          </cell>
          <cell r="C662">
            <v>0</v>
          </cell>
          <cell r="D662">
            <v>-9557638.0800000001</v>
          </cell>
        </row>
        <row r="663">
          <cell r="A663">
            <v>4310009</v>
          </cell>
          <cell r="B663" t="str">
            <v>INTER-BU REV ERC FR POLICY GRP</v>
          </cell>
          <cell r="C663">
            <v>-3250</v>
          </cell>
          <cell r="D663">
            <v>-20582.830000000002</v>
          </cell>
        </row>
        <row r="664">
          <cell r="A664">
            <v>4310011</v>
          </cell>
          <cell r="B664" t="str">
            <v>INTERCO BILLING TO EMS BU</v>
          </cell>
          <cell r="C664">
            <v>0</v>
          </cell>
          <cell r="D664">
            <v>-493808.41</v>
          </cell>
        </row>
        <row r="665">
          <cell r="A665">
            <v>4310017</v>
          </cell>
          <cell r="B665" t="str">
            <v>INTER-BU REV ERC FR EMS</v>
          </cell>
          <cell r="C665">
            <v>0</v>
          </cell>
          <cell r="D665">
            <v>-465.66</v>
          </cell>
        </row>
        <row r="666">
          <cell r="A666">
            <v>4310025</v>
          </cell>
          <cell r="B666" t="str">
            <v>INTERCO BILL TO INTERNATIONAL BU 004950</v>
          </cell>
          <cell r="C666">
            <v>-22489.77</v>
          </cell>
          <cell r="D666">
            <v>-121172.55</v>
          </cell>
        </row>
        <row r="667">
          <cell r="A667">
            <v>4310031</v>
          </cell>
          <cell r="B667" t="str">
            <v>INTERCO BILL TO TGN</v>
          </cell>
          <cell r="C667">
            <v>0</v>
          </cell>
          <cell r="D667">
            <v>-95170.46</v>
          </cell>
        </row>
        <row r="668">
          <cell r="A668">
            <v>4330000</v>
          </cell>
          <cell r="B668" t="str">
            <v>MISCELLANEOUS SERVICE REVENUES</v>
          </cell>
          <cell r="C668">
            <v>1972.86</v>
          </cell>
          <cell r="D668">
            <v>0</v>
          </cell>
        </row>
        <row r="669">
          <cell r="A669">
            <v>4330002</v>
          </cell>
          <cell r="B669" t="str">
            <v>MISC SVS REV RECONNECT CHARGE</v>
          </cell>
          <cell r="C669">
            <v>-829580.35</v>
          </cell>
          <cell r="D669">
            <v>-1267926.02</v>
          </cell>
        </row>
        <row r="670">
          <cell r="A670">
            <v>4330003</v>
          </cell>
          <cell r="B670" t="str">
            <v>SRVC ESTABLISHMENT FEE ACTUAL</v>
          </cell>
          <cell r="C670">
            <v>-14004239.470000001</v>
          </cell>
          <cell r="D670">
            <v>-22815646.030000001</v>
          </cell>
        </row>
        <row r="671">
          <cell r="A671">
            <v>4330005</v>
          </cell>
          <cell r="B671" t="str">
            <v>REV FROM COMM PARTS SALES</v>
          </cell>
          <cell r="C671">
            <v>-952439.42</v>
          </cell>
          <cell r="D671">
            <v>-1309118.33</v>
          </cell>
        </row>
        <row r="672">
          <cell r="A672">
            <v>4330006</v>
          </cell>
          <cell r="B672" t="str">
            <v>REV FROM RES NEUTRAL PARTS SALES</v>
          </cell>
          <cell r="C672">
            <v>-447536.93</v>
          </cell>
          <cell r="D672">
            <v>-758036.3</v>
          </cell>
        </row>
        <row r="673">
          <cell r="A673">
            <v>4330007</v>
          </cell>
          <cell r="B673" t="str">
            <v>REV FROM SET TIME APPT SVC CH</v>
          </cell>
          <cell r="C673">
            <v>-14925</v>
          </cell>
          <cell r="D673">
            <v>-19950</v>
          </cell>
        </row>
        <row r="674">
          <cell r="A674">
            <v>4330008</v>
          </cell>
          <cell r="B674" t="str">
            <v>REVS FROM WATER HTER WRP&amp;STRPG</v>
          </cell>
          <cell r="C674">
            <v>-3653.12</v>
          </cell>
          <cell r="D674">
            <v>-7059.73</v>
          </cell>
        </row>
        <row r="675">
          <cell r="A675">
            <v>4330009</v>
          </cell>
          <cell r="B675" t="str">
            <v>REVS FROM APPL CONNECTION SVC</v>
          </cell>
          <cell r="C675">
            <v>-270016.84999999998</v>
          </cell>
          <cell r="D675">
            <v>-363513.9</v>
          </cell>
        </row>
        <row r="676">
          <cell r="A676">
            <v>4330010</v>
          </cell>
          <cell r="B676" t="str">
            <v>REVS FR FUEL CELL EQUIP FEES ACTL</v>
          </cell>
          <cell r="C676">
            <v>-35521.360000000001</v>
          </cell>
          <cell r="D676">
            <v>-60360.2</v>
          </cell>
        </row>
        <row r="677">
          <cell r="A677">
            <v>4330011</v>
          </cell>
          <cell r="B677" t="str">
            <v>REV FROM METER SHOP OPERATIONS</v>
          </cell>
          <cell r="C677">
            <v>-190341.21</v>
          </cell>
          <cell r="D677">
            <v>-245666.75</v>
          </cell>
        </row>
        <row r="678">
          <cell r="A678">
            <v>4330012</v>
          </cell>
          <cell r="B678" t="str">
            <v>REVNUE FROM METER SHOP TRANSPORT</v>
          </cell>
          <cell r="C678">
            <v>-304.75</v>
          </cell>
          <cell r="D678">
            <v>-4299.91</v>
          </cell>
        </row>
        <row r="679">
          <cell r="A679">
            <v>4330013</v>
          </cell>
          <cell r="B679" t="str">
            <v>REVNUE FR GAS SLECT PROG SVCS ACTL</v>
          </cell>
          <cell r="C679">
            <v>-383775.5</v>
          </cell>
          <cell r="D679">
            <v>-513641.55</v>
          </cell>
        </row>
        <row r="680">
          <cell r="A680">
            <v>4330016</v>
          </cell>
          <cell r="B680" t="str">
            <v>REV FROM NGV ADMIN FEES ACTUAL</v>
          </cell>
          <cell r="C680">
            <v>-5030.2</v>
          </cell>
          <cell r="D680">
            <v>-21870.1</v>
          </cell>
        </row>
        <row r="681">
          <cell r="A681">
            <v>4330017</v>
          </cell>
          <cell r="B681" t="str">
            <v>REV FR DEMO PROJECTS ACTUAL</v>
          </cell>
          <cell r="C681">
            <v>-30251.25</v>
          </cell>
          <cell r="D681">
            <v>-40347.629999999997</v>
          </cell>
        </row>
        <row r="682">
          <cell r="A682">
            <v>4330019</v>
          </cell>
          <cell r="B682" t="str">
            <v>REV FROM SEISMIC SERVICES</v>
          </cell>
          <cell r="C682">
            <v>-552.01</v>
          </cell>
          <cell r="D682">
            <v>-6335</v>
          </cell>
        </row>
        <row r="683">
          <cell r="A683">
            <v>4330021</v>
          </cell>
          <cell r="B683" t="str">
            <v>REVENUE FROM HUB SERVICES</v>
          </cell>
          <cell r="C683">
            <v>-8294802.5099999998</v>
          </cell>
          <cell r="D683">
            <v>-8453216.6400000006</v>
          </cell>
        </row>
        <row r="684">
          <cell r="A684">
            <v>4330022</v>
          </cell>
          <cell r="B684" t="str">
            <v>REV FR LG BEACH GAS SVCS OFFER</v>
          </cell>
          <cell r="C684">
            <v>-2754</v>
          </cell>
          <cell r="D684">
            <v>0</v>
          </cell>
        </row>
        <row r="685">
          <cell r="A685">
            <v>4330026</v>
          </cell>
          <cell r="B685" t="str">
            <v>MISC REV ERC EXTL CUST 00488027</v>
          </cell>
          <cell r="C685">
            <v>-28132.57</v>
          </cell>
          <cell r="D685">
            <v>-172899.6</v>
          </cell>
        </row>
        <row r="686">
          <cell r="A686">
            <v>4330029</v>
          </cell>
          <cell r="B686" t="str">
            <v>REV FR PUBL AFF SELLG DISPL AD IN ENGY</v>
          </cell>
          <cell r="C686">
            <v>0</v>
          </cell>
          <cell r="D686">
            <v>346.14</v>
          </cell>
        </row>
        <row r="687">
          <cell r="A687">
            <v>4330031</v>
          </cell>
          <cell r="B687" t="str">
            <v>SERVICE ESTABLISHMENT FEE ACCR</v>
          </cell>
          <cell r="C687">
            <v>-73730</v>
          </cell>
          <cell r="D687">
            <v>302940</v>
          </cell>
        </row>
        <row r="688">
          <cell r="A688">
            <v>4330076</v>
          </cell>
          <cell r="B688" t="str">
            <v>MISC SERV REV-PIPELINE SERVICES</v>
          </cell>
          <cell r="C688">
            <v>-552138.26</v>
          </cell>
          <cell r="D688">
            <v>0</v>
          </cell>
        </row>
        <row r="689">
          <cell r="A689">
            <v>4350001</v>
          </cell>
          <cell r="B689" t="str">
            <v>RENT FROM PROP USED IN OPERATION</v>
          </cell>
          <cell r="C689">
            <v>-74765.47</v>
          </cell>
          <cell r="D689">
            <v>0</v>
          </cell>
        </row>
        <row r="690">
          <cell r="A690">
            <v>4370001</v>
          </cell>
          <cell r="B690" t="str">
            <v>MISC REGULATORY REVENUE</v>
          </cell>
          <cell r="C690">
            <v>27322044.829999998</v>
          </cell>
          <cell r="D690">
            <v>-16612054.25</v>
          </cell>
        </row>
        <row r="691">
          <cell r="A691">
            <v>4370002</v>
          </cell>
          <cell r="B691" t="str">
            <v>OTHER MISCELLANEOUS REVENUES</v>
          </cell>
          <cell r="C691">
            <v>-1641028.51</v>
          </cell>
          <cell r="D691">
            <v>113268223.95</v>
          </cell>
        </row>
        <row r="692">
          <cell r="A692">
            <v>4370003</v>
          </cell>
          <cell r="B692" t="str">
            <v>MISC REVENUE DEFERRED</v>
          </cell>
          <cell r="C692">
            <v>26137000</v>
          </cell>
          <cell r="D692">
            <v>0</v>
          </cell>
        </row>
        <row r="693">
          <cell r="A693">
            <v>4370005</v>
          </cell>
          <cell r="B693" t="str">
            <v>PRE-PBR RESEARCH ROYALTY REVENUE</v>
          </cell>
          <cell r="C693">
            <v>-151196.32</v>
          </cell>
          <cell r="D693">
            <v>-173821.46</v>
          </cell>
        </row>
        <row r="694">
          <cell r="A694">
            <v>4370006</v>
          </cell>
          <cell r="B694" t="str">
            <v>RETURNED CHECK CHARGES ACTUAL</v>
          </cell>
          <cell r="C694">
            <v>-411311.57</v>
          </cell>
          <cell r="D694">
            <v>-575238.03</v>
          </cell>
        </row>
        <row r="695">
          <cell r="A695">
            <v>4370008</v>
          </cell>
          <cell r="B695" t="str">
            <v>AMORTIZATION OF ITCCA</v>
          </cell>
          <cell r="C695">
            <v>0</v>
          </cell>
          <cell r="D695">
            <v>-1455347</v>
          </cell>
        </row>
        <row r="696">
          <cell r="A696">
            <v>4370009</v>
          </cell>
          <cell r="B696" t="str">
            <v>AMORT TAX GAIN OF FLOWER ST</v>
          </cell>
          <cell r="C696">
            <v>-2260680</v>
          </cell>
          <cell r="D696">
            <v>-3391020</v>
          </cell>
        </row>
        <row r="697">
          <cell r="A697">
            <v>4370010</v>
          </cell>
          <cell r="B697" t="str">
            <v>ANAHEIM PARKING LEASE REVENUE</v>
          </cell>
          <cell r="C697">
            <v>-531</v>
          </cell>
          <cell r="D697">
            <v>-8841.14</v>
          </cell>
        </row>
        <row r="698">
          <cell r="A698">
            <v>4370012</v>
          </cell>
          <cell r="B698" t="str">
            <v>TRAINING ACTIVITY REVENUE</v>
          </cell>
          <cell r="C698">
            <v>0</v>
          </cell>
          <cell r="D698">
            <v>-5837</v>
          </cell>
        </row>
        <row r="699">
          <cell r="A699">
            <v>4370013</v>
          </cell>
          <cell r="B699" t="str">
            <v>D &amp; B CREDIT EVALUATION FEES</v>
          </cell>
          <cell r="C699">
            <v>-1500</v>
          </cell>
          <cell r="D699">
            <v>-2000</v>
          </cell>
        </row>
        <row r="700">
          <cell r="A700">
            <v>4370061</v>
          </cell>
          <cell r="B700" t="str">
            <v>AFFIL 25% EMPL TRANSFER FEE</v>
          </cell>
          <cell r="C700">
            <v>-141249.95000000001</v>
          </cell>
          <cell r="D700">
            <v>-57003.85</v>
          </cell>
        </row>
        <row r="701">
          <cell r="A701">
            <v>4370100</v>
          </cell>
          <cell r="B701" t="str">
            <v>GAS MISC. REVENUES</v>
          </cell>
          <cell r="C701">
            <v>13366.41</v>
          </cell>
          <cell r="D701">
            <v>-433703.52</v>
          </cell>
        </row>
        <row r="702">
          <cell r="A702">
            <v>4370103</v>
          </cell>
          <cell r="B702" t="str">
            <v>HONOR RANCHO OIL REVENUE</v>
          </cell>
          <cell r="C702">
            <v>-2448714.1800000002</v>
          </cell>
          <cell r="D702">
            <v>-2195298.5099999998</v>
          </cell>
        </row>
        <row r="703">
          <cell r="A703">
            <v>4370104</v>
          </cell>
          <cell r="B703" t="str">
            <v>GOLETA CHEVRON EMISSIONS CREDITS</v>
          </cell>
          <cell r="C703">
            <v>-767400</v>
          </cell>
          <cell r="D703">
            <v>-1336555</v>
          </cell>
        </row>
        <row r="704">
          <cell r="A704">
            <v>4370105</v>
          </cell>
          <cell r="B704" t="str">
            <v>ALISO SHALLOW ZONE-EOTT</v>
          </cell>
          <cell r="C704">
            <v>-690599.05</v>
          </cell>
          <cell r="D704">
            <v>-326648.92</v>
          </cell>
        </row>
        <row r="705">
          <cell r="A705">
            <v>4370106</v>
          </cell>
          <cell r="B705" t="str">
            <v>ALISO PEOC</v>
          </cell>
          <cell r="C705">
            <v>-943280.7</v>
          </cell>
          <cell r="D705">
            <v>-904559.92</v>
          </cell>
        </row>
        <row r="706">
          <cell r="A706">
            <v>4370107</v>
          </cell>
          <cell r="B706" t="str">
            <v>ALISO CRIMSON</v>
          </cell>
          <cell r="C706">
            <v>-20118.96</v>
          </cell>
          <cell r="D706">
            <v>-24174.68</v>
          </cell>
        </row>
        <row r="707">
          <cell r="A707">
            <v>4370108</v>
          </cell>
          <cell r="B707" t="str">
            <v>ALISO TERMO</v>
          </cell>
          <cell r="C707">
            <v>-23929.73</v>
          </cell>
          <cell r="D707">
            <v>-21202.58</v>
          </cell>
        </row>
        <row r="708">
          <cell r="A708">
            <v>4370109</v>
          </cell>
          <cell r="B708" t="str">
            <v>ALISO ROAD ACCESS FEES</v>
          </cell>
          <cell r="C708">
            <v>-33504.51</v>
          </cell>
          <cell r="D708">
            <v>-18525</v>
          </cell>
        </row>
        <row r="709">
          <cell r="A709">
            <v>4370110</v>
          </cell>
          <cell r="B709" t="str">
            <v>ALISO TEXACO UTILITY USAGE</v>
          </cell>
          <cell r="C709">
            <v>-861.7</v>
          </cell>
          <cell r="D709">
            <v>-1090.43</v>
          </cell>
        </row>
        <row r="710">
          <cell r="A710">
            <v>4370111</v>
          </cell>
          <cell r="B710" t="str">
            <v>MONTEBELLO OIL REVENUE</v>
          </cell>
          <cell r="C710">
            <v>0</v>
          </cell>
          <cell r="D710">
            <v>-2161.77</v>
          </cell>
        </row>
        <row r="711">
          <cell r="A711">
            <v>4370112</v>
          </cell>
          <cell r="B711" t="str">
            <v>PDR SESNON OIL REIMBURSEMENTS FROM TEXA</v>
          </cell>
          <cell r="C711">
            <v>-11250</v>
          </cell>
          <cell r="D711">
            <v>-13750</v>
          </cell>
        </row>
        <row r="712">
          <cell r="A712">
            <v>4370113</v>
          </cell>
          <cell r="B712" t="str">
            <v>RECLAIM EMISSIONS CREDIT SALES</v>
          </cell>
          <cell r="C712">
            <v>-123952</v>
          </cell>
          <cell r="D712">
            <v>-11580</v>
          </cell>
        </row>
        <row r="713">
          <cell r="A713">
            <v>4370115</v>
          </cell>
          <cell r="B713" t="str">
            <v>GOLETA LEASE FEES</v>
          </cell>
          <cell r="C713">
            <v>-19868.52</v>
          </cell>
          <cell r="D713">
            <v>0</v>
          </cell>
        </row>
        <row r="714">
          <cell r="A714">
            <v>4370121</v>
          </cell>
          <cell r="B714" t="str">
            <v>ALISO RENTAL FOR TELECOM SITES</v>
          </cell>
          <cell r="C714">
            <v>-69115</v>
          </cell>
          <cell r="D714">
            <v>0</v>
          </cell>
        </row>
        <row r="715">
          <cell r="A715">
            <v>4370145</v>
          </cell>
          <cell r="B715" t="str">
            <v>REVENUES-FED. ENERGY RETROFIT PROGRAM</v>
          </cell>
          <cell r="C715">
            <v>-825637.57</v>
          </cell>
          <cell r="D715">
            <v>0</v>
          </cell>
        </row>
        <row r="716">
          <cell r="A716">
            <v>4370200</v>
          </cell>
          <cell r="B716" t="str">
            <v>SUNDRY NGV VEHICLE REVENUE</v>
          </cell>
          <cell r="C716">
            <v>-1236.9000000000001</v>
          </cell>
          <cell r="D716">
            <v>-883.5</v>
          </cell>
        </row>
        <row r="717">
          <cell r="A717">
            <v>4370202</v>
          </cell>
          <cell r="B717" t="str">
            <v>SUNDRY PARKING</v>
          </cell>
          <cell r="C717">
            <v>-1732.5</v>
          </cell>
          <cell r="D717">
            <v>-1237.5</v>
          </cell>
        </row>
        <row r="718">
          <cell r="A718">
            <v>4370203</v>
          </cell>
          <cell r="B718" t="str">
            <v>SUNDRY RENT</v>
          </cell>
          <cell r="C718">
            <v>-8169</v>
          </cell>
          <cell r="D718">
            <v>-5835</v>
          </cell>
        </row>
        <row r="719">
          <cell r="A719">
            <v>4370205</v>
          </cell>
          <cell r="B719" t="str">
            <v>SUNDRY SEISMIC SERVICES REVENUE</v>
          </cell>
          <cell r="C719">
            <v>-22591.94</v>
          </cell>
          <cell r="D719">
            <v>-8740.01</v>
          </cell>
        </row>
        <row r="720">
          <cell r="A720">
            <v>4370206</v>
          </cell>
          <cell r="B720" t="str">
            <v>SUNDRY TRAINING LABOR</v>
          </cell>
          <cell r="C720">
            <v>-3960</v>
          </cell>
          <cell r="D720">
            <v>-9954</v>
          </cell>
        </row>
        <row r="721">
          <cell r="A721">
            <v>4370207</v>
          </cell>
          <cell r="B721" t="str">
            <v>SUNDRY TRAINING MATERIALS</v>
          </cell>
          <cell r="C721">
            <v>-3568</v>
          </cell>
          <cell r="D721">
            <v>-1964</v>
          </cell>
        </row>
        <row r="722">
          <cell r="A722">
            <v>4370208</v>
          </cell>
          <cell r="B722" t="str">
            <v>SUNDRY UTILITY REVENUE</v>
          </cell>
          <cell r="C722">
            <v>-6300</v>
          </cell>
          <cell r="D722">
            <v>-4500</v>
          </cell>
        </row>
        <row r="723">
          <cell r="A723">
            <v>4371000</v>
          </cell>
          <cell r="B723" t="str">
            <v>TRANSPORTADORA DE GAS NATURAL INTER BU</v>
          </cell>
          <cell r="C723">
            <v>0</v>
          </cell>
          <cell r="D723">
            <v>-279729.27</v>
          </cell>
        </row>
        <row r="724">
          <cell r="A724">
            <v>4371002</v>
          </cell>
          <cell r="B724" t="str">
            <v>SEMPRA ENERGY UTILITY VENTURES INTER BU</v>
          </cell>
          <cell r="C724">
            <v>0</v>
          </cell>
          <cell r="D724">
            <v>-80527.78</v>
          </cell>
        </row>
        <row r="725">
          <cell r="A725">
            <v>4371004</v>
          </cell>
          <cell r="B725" t="str">
            <v>INTERVENOR COMPENSATION MEMO ACCT CURRE</v>
          </cell>
          <cell r="C725">
            <v>208579</v>
          </cell>
          <cell r="D725">
            <v>-39620</v>
          </cell>
        </row>
        <row r="726">
          <cell r="A726">
            <v>4371005</v>
          </cell>
          <cell r="B726" t="str">
            <v>AFFILATE TRANSFER FEE MEMORANDUM ACCOUN</v>
          </cell>
          <cell r="C726">
            <v>112608</v>
          </cell>
          <cell r="D726">
            <v>146123.04999999999</v>
          </cell>
        </row>
        <row r="727">
          <cell r="A727">
            <v>4371007</v>
          </cell>
          <cell r="B727" t="str">
            <v>OTH REGULATORY REVENUE-CEMA-DRT</v>
          </cell>
          <cell r="C727">
            <v>513497</v>
          </cell>
          <cell r="D727">
            <v>1231094</v>
          </cell>
        </row>
        <row r="728">
          <cell r="A728">
            <v>4371008</v>
          </cell>
          <cell r="B728" t="str">
            <v>OTH RGLTORY REVNUE-ZRCLA ADJ</v>
          </cell>
          <cell r="C728">
            <v>-117887.88</v>
          </cell>
          <cell r="D728">
            <v>601179.84</v>
          </cell>
        </row>
        <row r="729">
          <cell r="A729">
            <v>4371009</v>
          </cell>
          <cell r="B729" t="str">
            <v>BCAP RGLTORY REVNUE-MERGER CREDIT ACCTG</v>
          </cell>
          <cell r="C729">
            <v>17128000</v>
          </cell>
          <cell r="D729">
            <v>-354506.37</v>
          </cell>
        </row>
        <row r="730">
          <cell r="A730">
            <v>4570000</v>
          </cell>
          <cell r="B730" t="str">
            <v>SEISMIC</v>
          </cell>
          <cell r="C730">
            <v>0</v>
          </cell>
          <cell r="D730">
            <v>30</v>
          </cell>
        </row>
        <row r="731">
          <cell r="A731">
            <v>4999969</v>
          </cell>
          <cell r="B731" t="str">
            <v>SUNDRY MISC REVENUE-NON AFFILIATE NON W</v>
          </cell>
          <cell r="C731">
            <v>-127088.51</v>
          </cell>
          <cell r="D731">
            <v>-79053.25</v>
          </cell>
        </row>
        <row r="732">
          <cell r="A732">
            <v>4999970</v>
          </cell>
          <cell r="B732" t="str">
            <v>SUNDRY MISC REVENUE-AFFILIATE WORKORDER</v>
          </cell>
          <cell r="C732">
            <v>-13520339.65</v>
          </cell>
          <cell r="D732">
            <v>-14799166.210000001</v>
          </cell>
        </row>
        <row r="733">
          <cell r="A733">
            <v>4999999</v>
          </cell>
          <cell r="B733" t="str">
            <v>SUNDRY MISC REVENUE-NON AFFILIATE WORKO</v>
          </cell>
          <cell r="C733">
            <v>-205682</v>
          </cell>
          <cell r="D733">
            <v>-146314</v>
          </cell>
        </row>
        <row r="734">
          <cell r="A734">
            <v>5110003</v>
          </cell>
          <cell r="B734" t="str">
            <v>CAPACITY BROKERING CREDITS CORE</v>
          </cell>
          <cell r="C734">
            <v>0</v>
          </cell>
          <cell r="D734">
            <v>-3009656.27</v>
          </cell>
        </row>
        <row r="735">
          <cell r="A735">
            <v>5110004</v>
          </cell>
          <cell r="B735" t="str">
            <v>COG TRANS COSTS INTRSTA DMAND CHRG</v>
          </cell>
          <cell r="C735">
            <v>0</v>
          </cell>
          <cell r="D735">
            <v>67721199.209999993</v>
          </cell>
        </row>
        <row r="736">
          <cell r="A736">
            <v>5110005</v>
          </cell>
          <cell r="B736" t="str">
            <v>COG TRANS COSTS MPO CORE</v>
          </cell>
          <cell r="C736">
            <v>0</v>
          </cell>
          <cell r="D736">
            <v>76504.92</v>
          </cell>
        </row>
        <row r="737">
          <cell r="A737">
            <v>5110007</v>
          </cell>
          <cell r="B737" t="str">
            <v>BCAP NGTLP COMMOD CORE PURCH ALLO</v>
          </cell>
          <cell r="C737">
            <v>-467999.27</v>
          </cell>
          <cell r="D737">
            <v>343137688.10000002</v>
          </cell>
        </row>
        <row r="738">
          <cell r="A738">
            <v>5110014</v>
          </cell>
          <cell r="B738" t="str">
            <v>TRANS COSTS PITCO EXCESS COSTS CORE</v>
          </cell>
          <cell r="C738">
            <v>0</v>
          </cell>
          <cell r="D738">
            <v>15281.61</v>
          </cell>
        </row>
        <row r="739">
          <cell r="A739">
            <v>5110015</v>
          </cell>
          <cell r="B739" t="str">
            <v>TRANS COST PITCO EXCS COST NONCORE</v>
          </cell>
          <cell r="C739">
            <v>0</v>
          </cell>
          <cell r="D739">
            <v>19479.990000000002</v>
          </cell>
        </row>
        <row r="740">
          <cell r="A740">
            <v>5110016</v>
          </cell>
          <cell r="B740" t="str">
            <v>TRANS COSTS POPCO EXCS COSTS CORE</v>
          </cell>
          <cell r="C740">
            <v>0</v>
          </cell>
          <cell r="D740">
            <v>306833.13</v>
          </cell>
        </row>
        <row r="741">
          <cell r="A741">
            <v>5110017</v>
          </cell>
          <cell r="B741" t="str">
            <v>TRANS COST POPCO EXCS COST NONCORE</v>
          </cell>
          <cell r="C741">
            <v>0</v>
          </cell>
          <cell r="D741">
            <v>450498.39</v>
          </cell>
        </row>
        <row r="742">
          <cell r="A742">
            <v>5110020</v>
          </cell>
          <cell r="B742" t="str">
            <v>CAPACITY BROKERING CREDITS-NONCORE</v>
          </cell>
          <cell r="C742">
            <v>0</v>
          </cell>
          <cell r="D742">
            <v>-10478995.119999999</v>
          </cell>
        </row>
        <row r="743">
          <cell r="A743">
            <v>5110021</v>
          </cell>
          <cell r="B743" t="str">
            <v>COG TRANS COST INTR DMND CHG</v>
          </cell>
          <cell r="C743">
            <v>0</v>
          </cell>
          <cell r="D743">
            <v>20437877.399999999</v>
          </cell>
        </row>
        <row r="744">
          <cell r="A744">
            <v>5110022</v>
          </cell>
          <cell r="B744" t="str">
            <v>COG TRANS COST MPO NON CORE</v>
          </cell>
          <cell r="C744">
            <v>0</v>
          </cell>
          <cell r="D744">
            <v>110247.59</v>
          </cell>
        </row>
        <row r="745">
          <cell r="A745">
            <v>5110023</v>
          </cell>
          <cell r="B745" t="str">
            <v>COG TRANS COSTS IDC CORE SUBSC</v>
          </cell>
          <cell r="C745">
            <v>0</v>
          </cell>
          <cell r="D745">
            <v>1090864.24</v>
          </cell>
        </row>
        <row r="746">
          <cell r="A746">
            <v>5110025</v>
          </cell>
          <cell r="B746" t="str">
            <v>BCAP NGTLP CORE SUBSC ALLOCATION</v>
          </cell>
          <cell r="C746">
            <v>0</v>
          </cell>
          <cell r="D746">
            <v>10334351.23</v>
          </cell>
        </row>
        <row r="747">
          <cell r="A747">
            <v>5110026</v>
          </cell>
          <cell r="B747" t="str">
            <v>NGTLP NON CORE STANDBY SVC</v>
          </cell>
          <cell r="C747">
            <v>0</v>
          </cell>
          <cell r="D747">
            <v>462016.59</v>
          </cell>
        </row>
        <row r="748">
          <cell r="A748">
            <v>5110029</v>
          </cell>
          <cell r="B748" t="str">
            <v>ETS GAS COSTS RELATED TO LOST/UNACC FOR</v>
          </cell>
          <cell r="C748">
            <v>-183268.71</v>
          </cell>
          <cell r="D748">
            <v>0</v>
          </cell>
        </row>
        <row r="749">
          <cell r="A749">
            <v>5110030</v>
          </cell>
          <cell r="B749" t="str">
            <v>COG EXCHANGE GAS CORE</v>
          </cell>
          <cell r="C749">
            <v>0</v>
          </cell>
          <cell r="D749">
            <v>-1532237.94</v>
          </cell>
        </row>
        <row r="750">
          <cell r="A750">
            <v>5110033</v>
          </cell>
          <cell r="B750" t="str">
            <v>COG W D STORAGE CORE DEBIT</v>
          </cell>
          <cell r="C750">
            <v>0</v>
          </cell>
          <cell r="D750">
            <v>60070394</v>
          </cell>
        </row>
        <row r="751">
          <cell r="A751">
            <v>5110035</v>
          </cell>
          <cell r="B751" t="str">
            <v>COG INJECT STORAGE GAS COSTS</v>
          </cell>
          <cell r="C751">
            <v>0</v>
          </cell>
          <cell r="D751">
            <v>12402429</v>
          </cell>
        </row>
        <row r="752">
          <cell r="A752">
            <v>5110037</v>
          </cell>
          <cell r="B752" t="str">
            <v>CO SVC GAS USED COMP STA CREDT</v>
          </cell>
          <cell r="C752">
            <v>0</v>
          </cell>
          <cell r="D752">
            <v>337999</v>
          </cell>
        </row>
        <row r="753">
          <cell r="A753">
            <v>5110038</v>
          </cell>
          <cell r="B753" t="str">
            <v>STORAGE</v>
          </cell>
          <cell r="C753">
            <v>0</v>
          </cell>
          <cell r="D753">
            <v>-1697791.35</v>
          </cell>
        </row>
        <row r="754">
          <cell r="A754">
            <v>5110039</v>
          </cell>
          <cell r="B754" t="str">
            <v>TRANSMISSION</v>
          </cell>
          <cell r="C754">
            <v>0</v>
          </cell>
          <cell r="D754">
            <v>-2570057.9300000002</v>
          </cell>
        </row>
        <row r="755">
          <cell r="A755">
            <v>5110041</v>
          </cell>
          <cell r="B755" t="str">
            <v>STORAGE</v>
          </cell>
          <cell r="C755">
            <v>-3714760.01</v>
          </cell>
          <cell r="D755">
            <v>-3578434.75</v>
          </cell>
        </row>
        <row r="756">
          <cell r="A756">
            <v>5110042</v>
          </cell>
          <cell r="B756" t="str">
            <v>TRANSMISSION</v>
          </cell>
          <cell r="C756">
            <v>-7251747.1699999999</v>
          </cell>
          <cell r="D756">
            <v>-4565308.66</v>
          </cell>
        </row>
        <row r="757">
          <cell r="A757">
            <v>5110043</v>
          </cell>
          <cell r="B757" t="str">
            <v>FIELD BLOWDOWN</v>
          </cell>
          <cell r="C757">
            <v>-43559.81</v>
          </cell>
          <cell r="D757">
            <v>-125418.06</v>
          </cell>
        </row>
        <row r="758">
          <cell r="A758">
            <v>5110044</v>
          </cell>
          <cell r="B758" t="str">
            <v>DISTRIBUTION</v>
          </cell>
          <cell r="C758">
            <v>-203782.69</v>
          </cell>
          <cell r="D758">
            <v>-271538.62</v>
          </cell>
        </row>
        <row r="759">
          <cell r="A759">
            <v>5110045</v>
          </cell>
          <cell r="B759" t="str">
            <v>NGV</v>
          </cell>
          <cell r="C759">
            <v>-44650.64</v>
          </cell>
          <cell r="D759">
            <v>-51157.93</v>
          </cell>
        </row>
        <row r="760">
          <cell r="A760">
            <v>5110070</v>
          </cell>
          <cell r="B760" t="str">
            <v>U.S. GAS LOSSES</v>
          </cell>
          <cell r="C760">
            <v>0</v>
          </cell>
          <cell r="D760">
            <v>83932.99</v>
          </cell>
        </row>
        <row r="761">
          <cell r="A761">
            <v>5120200</v>
          </cell>
          <cell r="B761" t="str">
            <v>FUEL CHARGE-UNDERGROUND STORAGE FIELDS</v>
          </cell>
          <cell r="C761">
            <v>0</v>
          </cell>
          <cell r="D761">
            <v>2509317.38</v>
          </cell>
        </row>
        <row r="762">
          <cell r="A762">
            <v>5552003</v>
          </cell>
          <cell r="B762" t="str">
            <v>CAPACITY BROKERING CREDITS CORE</v>
          </cell>
          <cell r="C762">
            <v>-3853130.56</v>
          </cell>
          <cell r="D762">
            <v>-3018472.06</v>
          </cell>
        </row>
        <row r="763">
          <cell r="A763">
            <v>5552004</v>
          </cell>
          <cell r="B763" t="str">
            <v>COG TRANS COSTS INTRSTA DMAND CHRG</v>
          </cell>
          <cell r="C763">
            <v>18823585.120000001</v>
          </cell>
          <cell r="D763">
            <v>66861929.729999997</v>
          </cell>
        </row>
        <row r="764">
          <cell r="A764">
            <v>5552005</v>
          </cell>
          <cell r="B764" t="str">
            <v>COG TRANS COSTS MPO CORE</v>
          </cell>
          <cell r="C764">
            <v>8627.52</v>
          </cell>
          <cell r="D764">
            <v>12484265.369999999</v>
          </cell>
        </row>
        <row r="765">
          <cell r="A765">
            <v>5552007</v>
          </cell>
          <cell r="B765" t="str">
            <v>BCAP NGTLP COMMOD CORE PURCH ALLO</v>
          </cell>
          <cell r="C765">
            <v>707261794.40999997</v>
          </cell>
          <cell r="D765">
            <v>520484897.08999997</v>
          </cell>
        </row>
        <row r="766">
          <cell r="A766">
            <v>5552014</v>
          </cell>
          <cell r="B766" t="str">
            <v>TRANS COSTS PITCO EXCESS COSTS CORE</v>
          </cell>
          <cell r="C766">
            <v>-1028234.11</v>
          </cell>
          <cell r="D766">
            <v>345029.93</v>
          </cell>
        </row>
        <row r="767">
          <cell r="A767">
            <v>5552015</v>
          </cell>
          <cell r="B767" t="str">
            <v>TRANS COST PITCO EXCS COST NONCORE</v>
          </cell>
          <cell r="C767">
            <v>-1687243.94</v>
          </cell>
          <cell r="D767">
            <v>506685.55</v>
          </cell>
        </row>
        <row r="768">
          <cell r="A768">
            <v>5552016</v>
          </cell>
          <cell r="B768" t="str">
            <v>TRANS COSTS POPCO EXCS COSTS CORE</v>
          </cell>
          <cell r="C768">
            <v>-174207.06</v>
          </cell>
          <cell r="D768">
            <v>0</v>
          </cell>
        </row>
        <row r="769">
          <cell r="A769">
            <v>5552017</v>
          </cell>
          <cell r="B769" t="str">
            <v>TRANS COST POPCO EXCS COST NONCORE</v>
          </cell>
          <cell r="C769">
            <v>-255827.64</v>
          </cell>
          <cell r="D769">
            <v>0</v>
          </cell>
        </row>
        <row r="770">
          <cell r="A770">
            <v>5552020</v>
          </cell>
          <cell r="B770" t="str">
            <v>CAPACITY BROKERING CREDITS-NONCORE</v>
          </cell>
          <cell r="C770">
            <v>-14091802.9</v>
          </cell>
          <cell r="D770">
            <v>-12686618.24</v>
          </cell>
        </row>
        <row r="771">
          <cell r="A771">
            <v>5552021</v>
          </cell>
          <cell r="B771" t="str">
            <v>COG TRANS COST INTR DMND CHG</v>
          </cell>
          <cell r="C771">
            <v>69214257.010000005</v>
          </cell>
          <cell r="D771">
            <v>20043322.27</v>
          </cell>
        </row>
        <row r="772">
          <cell r="A772">
            <v>5552022</v>
          </cell>
          <cell r="B772" t="str">
            <v>COG TRANS COST MPO NON CORE</v>
          </cell>
          <cell r="C772">
            <v>12415.22</v>
          </cell>
          <cell r="D772">
            <v>12965007.24</v>
          </cell>
        </row>
        <row r="773">
          <cell r="A773">
            <v>5552023</v>
          </cell>
          <cell r="B773" t="str">
            <v>COG TRANS COSTS IDC CORE SUBSC</v>
          </cell>
          <cell r="C773">
            <v>34402246.170000002</v>
          </cell>
          <cell r="D773">
            <v>695033.26</v>
          </cell>
        </row>
        <row r="774">
          <cell r="A774">
            <v>5552025</v>
          </cell>
          <cell r="B774" t="str">
            <v>BCAP NGTLP CORE SUBSC ALLOCATION</v>
          </cell>
          <cell r="C774">
            <v>26639144.93</v>
          </cell>
          <cell r="D774">
            <v>13644129.119999999</v>
          </cell>
        </row>
        <row r="775">
          <cell r="A775">
            <v>5552026</v>
          </cell>
          <cell r="B775" t="str">
            <v>NGTLP NON CORE STANDBY SVC</v>
          </cell>
          <cell r="C775">
            <v>2118886.7000000002</v>
          </cell>
          <cell r="D775">
            <v>585809.53</v>
          </cell>
        </row>
        <row r="776">
          <cell r="A776">
            <v>5552030</v>
          </cell>
          <cell r="B776" t="str">
            <v>COG EXCHANGE GAS CORE</v>
          </cell>
          <cell r="C776">
            <v>-2050274.36</v>
          </cell>
          <cell r="D776">
            <v>517058.43</v>
          </cell>
        </row>
        <row r="777">
          <cell r="A777">
            <v>5552033</v>
          </cell>
          <cell r="B777" t="str">
            <v>COG W D STORAGE CORE DEBIT</v>
          </cell>
          <cell r="C777">
            <v>-21369489</v>
          </cell>
          <cell r="D777">
            <v>78621569</v>
          </cell>
        </row>
        <row r="778">
          <cell r="A778">
            <v>5552035</v>
          </cell>
          <cell r="B778" t="str">
            <v>COG INJECT STORAGE GAS COSTS</v>
          </cell>
          <cell r="C778">
            <v>36714982</v>
          </cell>
          <cell r="D778">
            <v>-169478556</v>
          </cell>
        </row>
        <row r="779">
          <cell r="A779">
            <v>5552037</v>
          </cell>
          <cell r="B779" t="str">
            <v>CO SVC GAS USED COMP STA CREDT</v>
          </cell>
          <cell r="C779">
            <v>474010</v>
          </cell>
          <cell r="D779">
            <v>398135</v>
          </cell>
        </row>
        <row r="780">
          <cell r="A780">
            <v>5552045</v>
          </cell>
          <cell r="B780" t="str">
            <v>NGV</v>
          </cell>
          <cell r="C780">
            <v>0</v>
          </cell>
          <cell r="D780">
            <v>-1.28</v>
          </cell>
        </row>
        <row r="781">
          <cell r="A781">
            <v>5552070</v>
          </cell>
          <cell r="B781" t="str">
            <v>U.S. GAS LOSSES</v>
          </cell>
          <cell r="C781">
            <v>-174897</v>
          </cell>
          <cell r="D781">
            <v>0</v>
          </cell>
        </row>
        <row r="782">
          <cell r="A782">
            <v>5552075</v>
          </cell>
          <cell r="B782" t="str">
            <v>GAIN (LOSS) ON INTER PLANT STOCK MOVEME</v>
          </cell>
          <cell r="C782">
            <v>-93.54</v>
          </cell>
          <cell r="D782">
            <v>401.91</v>
          </cell>
        </row>
        <row r="783">
          <cell r="A783">
            <v>6110000</v>
          </cell>
          <cell r="B783" t="str">
            <v>SALARIES</v>
          </cell>
          <cell r="C783">
            <v>0</v>
          </cell>
          <cell r="D783">
            <v>5641.4</v>
          </cell>
        </row>
        <row r="784">
          <cell r="A784">
            <v>6110010</v>
          </cell>
          <cell r="B784" t="str">
            <v>SALARIES-EXECUTIVE</v>
          </cell>
          <cell r="C784">
            <v>771418.41</v>
          </cell>
          <cell r="D784">
            <v>588588.54</v>
          </cell>
        </row>
        <row r="785">
          <cell r="A785">
            <v>6110020</v>
          </cell>
          <cell r="B785" t="str">
            <v>SALARIES-MANAGEMENT  STRAIGHT-TIME</v>
          </cell>
          <cell r="C785">
            <v>52332529.159999996</v>
          </cell>
          <cell r="D785">
            <v>87219137.730000004</v>
          </cell>
        </row>
        <row r="786">
          <cell r="A786">
            <v>6110030</v>
          </cell>
          <cell r="B786" t="str">
            <v>SALARIES-MANAGEMENT  TIME AND ONE HALF</v>
          </cell>
          <cell r="C786">
            <v>344496.85</v>
          </cell>
          <cell r="D786">
            <v>2152189.19</v>
          </cell>
        </row>
        <row r="787">
          <cell r="A787">
            <v>6110040</v>
          </cell>
          <cell r="B787" t="str">
            <v>SALARIES-MANAGEMENT  DOUBLETIME</v>
          </cell>
          <cell r="C787">
            <v>23635.91</v>
          </cell>
          <cell r="D787">
            <v>30909.57</v>
          </cell>
        </row>
        <row r="788">
          <cell r="A788">
            <v>6110050</v>
          </cell>
          <cell r="B788" t="str">
            <v>SALARIES-NONMANAGEMENT  STRAIGHT-TIME</v>
          </cell>
          <cell r="C788">
            <v>0</v>
          </cell>
          <cell r="D788">
            <v>108452450.02</v>
          </cell>
        </row>
        <row r="789">
          <cell r="A789">
            <v>6110060</v>
          </cell>
          <cell r="B789" t="str">
            <v>SALARIES-NONMANAGEMENT  TIME AND ONE HA</v>
          </cell>
          <cell r="C789">
            <v>0</v>
          </cell>
          <cell r="D789">
            <v>20385363.710000001</v>
          </cell>
        </row>
        <row r="790">
          <cell r="A790">
            <v>6110080</v>
          </cell>
          <cell r="B790" t="str">
            <v>SALARIES-CLERICAL AND TECHNICAL  STRAIG</v>
          </cell>
          <cell r="C790">
            <v>3700958.96</v>
          </cell>
          <cell r="D790">
            <v>3423354.69</v>
          </cell>
        </row>
        <row r="791">
          <cell r="A791">
            <v>6110090</v>
          </cell>
          <cell r="B791" t="str">
            <v>SALARIES-CLERICAL AND TECHNICAL  TIME A</v>
          </cell>
          <cell r="C791">
            <v>63761.52</v>
          </cell>
          <cell r="D791">
            <v>61460.81</v>
          </cell>
        </row>
        <row r="792">
          <cell r="A792">
            <v>6110100</v>
          </cell>
          <cell r="B792" t="str">
            <v>SALARIES-CLERICAL AND TECHNICAL  DOUBLE</v>
          </cell>
          <cell r="C792">
            <v>640.12</v>
          </cell>
          <cell r="D792">
            <v>832.69</v>
          </cell>
        </row>
        <row r="793">
          <cell r="A793">
            <v>6110110</v>
          </cell>
          <cell r="B793" t="str">
            <v>SALARIES-UNION  STRAIGHT-TIME</v>
          </cell>
          <cell r="C793">
            <v>118513868.15000001</v>
          </cell>
          <cell r="D793">
            <v>102351573.48</v>
          </cell>
        </row>
        <row r="794">
          <cell r="A794">
            <v>6110120</v>
          </cell>
          <cell r="B794" t="str">
            <v>SALARIES-UNION  TIME AND ONE HALF</v>
          </cell>
          <cell r="C794">
            <v>10476493.09</v>
          </cell>
          <cell r="D794">
            <v>9815720.5700000003</v>
          </cell>
        </row>
        <row r="795">
          <cell r="A795">
            <v>6110130</v>
          </cell>
          <cell r="B795" t="str">
            <v>SALARIES-UNION  DOUBLE TIME</v>
          </cell>
          <cell r="C795">
            <v>1032776.19</v>
          </cell>
          <cell r="D795">
            <v>1149572.44</v>
          </cell>
        </row>
        <row r="796">
          <cell r="A796">
            <v>6110140</v>
          </cell>
          <cell r="B796" t="str">
            <v>SALARIES-TEMP FULL-TIME  STRAIGHT-TIME</v>
          </cell>
          <cell r="C796">
            <v>51513.17</v>
          </cell>
          <cell r="D796">
            <v>161253.73000000001</v>
          </cell>
        </row>
        <row r="797">
          <cell r="A797">
            <v>6110150</v>
          </cell>
          <cell r="B797" t="str">
            <v>SALARIES-TEMP FULL-TIME  TIME AND ONE H</v>
          </cell>
          <cell r="C797">
            <v>186.94</v>
          </cell>
          <cell r="D797">
            <v>52892.81</v>
          </cell>
        </row>
        <row r="798">
          <cell r="A798">
            <v>6110170</v>
          </cell>
          <cell r="B798" t="str">
            <v>SALARIES-TEMP PART-TIME  STRAIGHT-TIME</v>
          </cell>
          <cell r="C798">
            <v>13280029.029999999</v>
          </cell>
          <cell r="D798">
            <v>19402770.34</v>
          </cell>
        </row>
        <row r="799">
          <cell r="A799">
            <v>6110180</v>
          </cell>
          <cell r="B799" t="str">
            <v>SALARIES-TEMP PART-TIME  TIME AND ONE H</v>
          </cell>
          <cell r="C799">
            <v>356629.57</v>
          </cell>
          <cell r="D799">
            <v>632246.54</v>
          </cell>
        </row>
        <row r="800">
          <cell r="A800">
            <v>6110190</v>
          </cell>
          <cell r="B800" t="str">
            <v>SALARIES-TEMP PART-TIME  DOUBLE TIME</v>
          </cell>
          <cell r="C800">
            <v>2632.66</v>
          </cell>
          <cell r="D800">
            <v>723.66</v>
          </cell>
        </row>
        <row r="801">
          <cell r="A801">
            <v>6110255</v>
          </cell>
          <cell r="B801" t="str">
            <v>SALARIES-EICP</v>
          </cell>
          <cell r="C801">
            <v>16445651.689999999</v>
          </cell>
          <cell r="D801">
            <v>14221958</v>
          </cell>
        </row>
        <row r="802">
          <cell r="A802">
            <v>6110256</v>
          </cell>
          <cell r="B802" t="str">
            <v>SALARIES-MISC</v>
          </cell>
          <cell r="C802">
            <v>804356.89</v>
          </cell>
          <cell r="D802">
            <v>0</v>
          </cell>
        </row>
        <row r="803">
          <cell r="A803">
            <v>6110257</v>
          </cell>
          <cell r="B803" t="str">
            <v>SALARIES-MSI</v>
          </cell>
          <cell r="C803">
            <v>223754.75</v>
          </cell>
          <cell r="D803">
            <v>0</v>
          </cell>
        </row>
        <row r="804">
          <cell r="A804">
            <v>6110270</v>
          </cell>
          <cell r="B804" t="str">
            <v>SALARIES-SEVERENCE</v>
          </cell>
          <cell r="C804">
            <v>86998.42</v>
          </cell>
          <cell r="D804">
            <v>0</v>
          </cell>
        </row>
        <row r="805">
          <cell r="A805">
            <v>6110280</v>
          </cell>
          <cell r="B805" t="str">
            <v>SALARIES-VACATION</v>
          </cell>
          <cell r="C805">
            <v>10334322.289999999</v>
          </cell>
          <cell r="D805">
            <v>0</v>
          </cell>
        </row>
        <row r="806">
          <cell r="A806">
            <v>6110290</v>
          </cell>
          <cell r="B806" t="str">
            <v>SALARIES-HOLIDAY</v>
          </cell>
          <cell r="C806">
            <v>2354791.5</v>
          </cell>
          <cell r="D806">
            <v>0</v>
          </cell>
        </row>
        <row r="807">
          <cell r="A807">
            <v>6110300</v>
          </cell>
          <cell r="B807" t="str">
            <v>SALARIES-JURY DUTY</v>
          </cell>
          <cell r="C807">
            <v>260087.33</v>
          </cell>
          <cell r="D807">
            <v>0</v>
          </cell>
        </row>
        <row r="808">
          <cell r="A808">
            <v>6110310</v>
          </cell>
          <cell r="B808" t="str">
            <v>SALARIES-SICK TIME</v>
          </cell>
          <cell r="C808">
            <v>2415564.04</v>
          </cell>
          <cell r="D808">
            <v>0</v>
          </cell>
        </row>
        <row r="809">
          <cell r="A809">
            <v>6110320</v>
          </cell>
          <cell r="B809" t="str">
            <v>SALARIES-OTHER NON PRODUCTIVE</v>
          </cell>
          <cell r="C809">
            <v>679207.1</v>
          </cell>
          <cell r="D809">
            <v>2388566.85</v>
          </cell>
        </row>
        <row r="810">
          <cell r="A810">
            <v>6120002</v>
          </cell>
          <cell r="B810" t="str">
            <v>EMP BEN-HEALTH INSURANCE</v>
          </cell>
          <cell r="C810">
            <v>11295738.460000001</v>
          </cell>
          <cell r="D810">
            <v>15013748.91</v>
          </cell>
        </row>
        <row r="811">
          <cell r="A811">
            <v>6120003</v>
          </cell>
          <cell r="B811" t="str">
            <v>EMP BEN-DENTAL INSURANCE</v>
          </cell>
          <cell r="C811">
            <v>1338233.56</v>
          </cell>
          <cell r="D811">
            <v>1885463.29</v>
          </cell>
        </row>
        <row r="812">
          <cell r="A812">
            <v>6120004</v>
          </cell>
          <cell r="B812" t="str">
            <v>EMP BEN-VISION INSURANCE</v>
          </cell>
          <cell r="C812">
            <v>178203.99</v>
          </cell>
          <cell r="D812">
            <v>53929.760000000002</v>
          </cell>
        </row>
        <row r="813">
          <cell r="A813">
            <v>6120005</v>
          </cell>
          <cell r="B813" t="str">
            <v>EMP BEN-LIFE INSURANCE</v>
          </cell>
          <cell r="C813">
            <v>275897.26</v>
          </cell>
          <cell r="D813">
            <v>344169.23</v>
          </cell>
        </row>
        <row r="814">
          <cell r="A814">
            <v>6120006</v>
          </cell>
          <cell r="B814" t="str">
            <v>EMP BEN-FEES AND SERVICE ADM CHARGES</v>
          </cell>
          <cell r="C814">
            <v>161087.91</v>
          </cell>
          <cell r="D814">
            <v>478605.47</v>
          </cell>
        </row>
        <row r="815">
          <cell r="A815">
            <v>6120008</v>
          </cell>
          <cell r="B815" t="str">
            <v>EMP BEN-QUALIFIED PENSION</v>
          </cell>
          <cell r="C815">
            <v>0</v>
          </cell>
          <cell r="D815">
            <v>65500</v>
          </cell>
        </row>
        <row r="816">
          <cell r="A816">
            <v>6120009</v>
          </cell>
          <cell r="B816" t="str">
            <v>EMP BEN-EMPLOYEE ASSISTANCE PROGRAM</v>
          </cell>
          <cell r="C816">
            <v>136551.4</v>
          </cell>
          <cell r="D816">
            <v>151534.85999999999</v>
          </cell>
        </row>
        <row r="817">
          <cell r="A817">
            <v>6120010</v>
          </cell>
          <cell r="B817" t="str">
            <v>EMP BEN-EMPLOYEE WELLNESS PROGRAM</v>
          </cell>
          <cell r="C817">
            <v>14069.12</v>
          </cell>
          <cell r="D817">
            <v>50768.82</v>
          </cell>
        </row>
        <row r="818">
          <cell r="A818">
            <v>6120011</v>
          </cell>
          <cell r="B818" t="str">
            <v>EMP BEN-LONG TERM DISABILITY</v>
          </cell>
          <cell r="C818">
            <v>425709.96</v>
          </cell>
          <cell r="D818">
            <v>2929282.55</v>
          </cell>
        </row>
        <row r="819">
          <cell r="A819">
            <v>6120012</v>
          </cell>
          <cell r="B819" t="str">
            <v>EMP BEN-EMPLOYEE RECOGNITION</v>
          </cell>
          <cell r="C819">
            <v>530500.9</v>
          </cell>
          <cell r="D819">
            <v>1002479.68</v>
          </cell>
        </row>
        <row r="820">
          <cell r="A820">
            <v>6120013</v>
          </cell>
          <cell r="B820" t="str">
            <v>EMP BEN-ANNUAL BENEFIT</v>
          </cell>
          <cell r="C820">
            <v>127871.63</v>
          </cell>
          <cell r="D820">
            <v>1032.5</v>
          </cell>
        </row>
        <row r="821">
          <cell r="A821">
            <v>6120014</v>
          </cell>
          <cell r="B821" t="str">
            <v>EMP BEN-SERVICE RECOGNITION</v>
          </cell>
          <cell r="C821">
            <v>113216.95</v>
          </cell>
          <cell r="D821">
            <v>331597.48</v>
          </cell>
        </row>
        <row r="822">
          <cell r="A822">
            <v>6120015</v>
          </cell>
          <cell r="B822" t="str">
            <v>EMP BEN-TURKEY CHECKS</v>
          </cell>
          <cell r="C822">
            <v>-125</v>
          </cell>
          <cell r="D822">
            <v>273294.51</v>
          </cell>
        </row>
        <row r="823">
          <cell r="A823">
            <v>6120016</v>
          </cell>
          <cell r="B823" t="str">
            <v>EMP BEN-CASH AWARDS</v>
          </cell>
          <cell r="C823">
            <v>725860</v>
          </cell>
          <cell r="D823">
            <v>0</v>
          </cell>
        </row>
        <row r="824">
          <cell r="A824">
            <v>6120017</v>
          </cell>
          <cell r="B824" t="str">
            <v>EMP BEN-EDUCATIONAL ASSISTANCE</v>
          </cell>
          <cell r="C824">
            <v>172830.04</v>
          </cell>
          <cell r="D824">
            <v>319.5</v>
          </cell>
        </row>
        <row r="825">
          <cell r="A825">
            <v>6120018</v>
          </cell>
          <cell r="B825" t="str">
            <v>EMP BEN-PRE-EMP PHYSICAL EXAMS</v>
          </cell>
          <cell r="C825">
            <v>58854.61</v>
          </cell>
          <cell r="D825">
            <v>60814.28</v>
          </cell>
        </row>
        <row r="826">
          <cell r="A826">
            <v>6120019</v>
          </cell>
          <cell r="B826" t="str">
            <v>EMP BEN-TRANSPORTATION ALLOWANCE</v>
          </cell>
          <cell r="C826">
            <v>192043.23</v>
          </cell>
          <cell r="D826">
            <v>222618.64</v>
          </cell>
        </row>
        <row r="827">
          <cell r="A827">
            <v>6120020</v>
          </cell>
          <cell r="B827" t="str">
            <v>EMP BEN-DIRECTORS PENSION</v>
          </cell>
          <cell r="C827">
            <v>259.97000000000003</v>
          </cell>
          <cell r="D827">
            <v>281.18</v>
          </cell>
        </row>
        <row r="828">
          <cell r="A828">
            <v>6120021</v>
          </cell>
          <cell r="B828" t="str">
            <v>EMP BEN-DEF COMP INSURANCE-NET OF PREMI</v>
          </cell>
          <cell r="C828">
            <v>505</v>
          </cell>
          <cell r="D828">
            <v>150</v>
          </cell>
        </row>
        <row r="829">
          <cell r="A829">
            <v>6120024</v>
          </cell>
          <cell r="B829" t="str">
            <v>EMP BEN-PBOP MED NON-REP</v>
          </cell>
          <cell r="C829">
            <v>5165000</v>
          </cell>
          <cell r="D829">
            <v>7172900</v>
          </cell>
        </row>
        <row r="830">
          <cell r="A830">
            <v>6120027</v>
          </cell>
          <cell r="B830" t="str">
            <v>EMP BEN-ICP BONUS ACCRUAL</v>
          </cell>
          <cell r="C830">
            <v>301640.63</v>
          </cell>
          <cell r="D830">
            <v>0</v>
          </cell>
        </row>
        <row r="831">
          <cell r="A831">
            <v>6120028</v>
          </cell>
          <cell r="B831" t="str">
            <v>EMP BEN-LIFE INSURANCE-RETIREES</v>
          </cell>
          <cell r="C831">
            <v>250</v>
          </cell>
          <cell r="D831">
            <v>0</v>
          </cell>
        </row>
        <row r="832">
          <cell r="A832">
            <v>6120029</v>
          </cell>
          <cell r="B832" t="str">
            <v>EMP BEN-COBRA FOR TERMINATES</v>
          </cell>
          <cell r="C832">
            <v>6800</v>
          </cell>
          <cell r="D832">
            <v>0</v>
          </cell>
        </row>
        <row r="833">
          <cell r="A833">
            <v>6120031</v>
          </cell>
          <cell r="B833" t="str">
            <v>EMP BEN-CONTRA BENEFITS</v>
          </cell>
          <cell r="C833">
            <v>0</v>
          </cell>
          <cell r="D833">
            <v>-6836952.4500000002</v>
          </cell>
        </row>
        <row r="834">
          <cell r="A834">
            <v>6120034</v>
          </cell>
          <cell r="B834" t="str">
            <v>EMP BEN-MISCELLANEOUS-IMPUTABLE</v>
          </cell>
          <cell r="C834">
            <v>0</v>
          </cell>
          <cell r="D834">
            <v>10000</v>
          </cell>
        </row>
        <row r="835">
          <cell r="A835">
            <v>6120035</v>
          </cell>
          <cell r="B835" t="str">
            <v>EMP BEN-YMCA-IMPUTABLE</v>
          </cell>
          <cell r="C835">
            <v>62894.83</v>
          </cell>
          <cell r="D835">
            <v>45539.64</v>
          </cell>
        </row>
        <row r="836">
          <cell r="A836">
            <v>6120036</v>
          </cell>
          <cell r="B836" t="str">
            <v>EMP BEN-FINANCIAL CONSULTING</v>
          </cell>
          <cell r="C836">
            <v>15815</v>
          </cell>
          <cell r="D836">
            <v>21359.5</v>
          </cell>
        </row>
        <row r="837">
          <cell r="A837">
            <v>6120037</v>
          </cell>
          <cell r="B837" t="str">
            <v>EMP BEN-WORKER'S COMPENSATION-MEDICAL</v>
          </cell>
          <cell r="C837">
            <v>2895429.37</v>
          </cell>
          <cell r="D837">
            <v>4486291.66</v>
          </cell>
        </row>
        <row r="838">
          <cell r="A838">
            <v>6120038</v>
          </cell>
          <cell r="B838" t="str">
            <v>EMP BEN-WORKER'S COMPENSATION-OTHER</v>
          </cell>
          <cell r="C838">
            <v>795843.41</v>
          </cell>
          <cell r="D838">
            <v>1252572.6499999999</v>
          </cell>
        </row>
        <row r="839">
          <cell r="A839">
            <v>6120040</v>
          </cell>
          <cell r="B839" t="str">
            <v>EMP BEN-EMP RELOCATION</v>
          </cell>
          <cell r="C839">
            <v>27846.61</v>
          </cell>
          <cell r="D839">
            <v>0</v>
          </cell>
        </row>
        <row r="840">
          <cell r="A840">
            <v>6120041</v>
          </cell>
          <cell r="B840" t="str">
            <v>EMP BEN-EMP RELOCATION-GROSS UP</v>
          </cell>
          <cell r="C840">
            <v>9122.35</v>
          </cell>
          <cell r="D840">
            <v>0</v>
          </cell>
        </row>
        <row r="841">
          <cell r="A841">
            <v>6120042</v>
          </cell>
          <cell r="B841" t="str">
            <v>EMP BEN-EMP RELOCATION-NON TAXABLE</v>
          </cell>
          <cell r="C841">
            <v>2836.51</v>
          </cell>
          <cell r="D841">
            <v>0</v>
          </cell>
        </row>
        <row r="842">
          <cell r="A842">
            <v>6120046</v>
          </cell>
          <cell r="B842" t="str">
            <v>EMP BEN-OLD TIMERS</v>
          </cell>
          <cell r="C842">
            <v>0</v>
          </cell>
          <cell r="D842">
            <v>62.7</v>
          </cell>
        </row>
        <row r="843">
          <cell r="A843">
            <v>6120047</v>
          </cell>
          <cell r="B843" t="str">
            <v>EMP BEN-CONTRIB CLUB</v>
          </cell>
          <cell r="C843">
            <v>0</v>
          </cell>
          <cell r="D843">
            <v>1160</v>
          </cell>
        </row>
        <row r="844">
          <cell r="A844">
            <v>6120050</v>
          </cell>
          <cell r="B844" t="str">
            <v>EMP BEN-HEALTH INS RETIRED</v>
          </cell>
          <cell r="C844">
            <v>16087230.460000001</v>
          </cell>
          <cell r="D844">
            <v>14511275</v>
          </cell>
        </row>
        <row r="845">
          <cell r="A845">
            <v>6120052</v>
          </cell>
          <cell r="B845" t="str">
            <v>EMP BEN-SUBSIDIZED FOOD SVS</v>
          </cell>
          <cell r="C845">
            <v>-52423.81</v>
          </cell>
          <cell r="D845">
            <v>3698.36</v>
          </cell>
        </row>
        <row r="846">
          <cell r="A846">
            <v>6120053</v>
          </cell>
          <cell r="B846" t="str">
            <v>EMP BEN-EMPLOYEE BENEFITS MISC</v>
          </cell>
          <cell r="C846">
            <v>200</v>
          </cell>
          <cell r="D846">
            <v>146818.72</v>
          </cell>
        </row>
        <row r="847">
          <cell r="A847">
            <v>6120058</v>
          </cell>
          <cell r="B847" t="str">
            <v>EMP BEN-SUPPLEMENTAL PENSION</v>
          </cell>
          <cell r="C847">
            <v>18087.2</v>
          </cell>
          <cell r="D847">
            <v>145641.1</v>
          </cell>
        </row>
        <row r="848">
          <cell r="A848">
            <v>6120062</v>
          </cell>
          <cell r="B848" t="str">
            <v>EMP BEN-RSP COMPANY MATCH</v>
          </cell>
          <cell r="C848">
            <v>4629082.1900000004</v>
          </cell>
          <cell r="D848">
            <v>6404385.4199999999</v>
          </cell>
        </row>
        <row r="849">
          <cell r="A849">
            <v>6120068</v>
          </cell>
          <cell r="B849" t="str">
            <v>EMP BEN-INACTIVE EMPLOYEE BENEFITS</v>
          </cell>
          <cell r="C849">
            <v>2610.5</v>
          </cell>
          <cell r="D849">
            <v>2830.5</v>
          </cell>
        </row>
        <row r="850">
          <cell r="A850">
            <v>6120075</v>
          </cell>
          <cell r="B850" t="str">
            <v>EMP BEN-RANDOM TESTING</v>
          </cell>
          <cell r="C850">
            <v>108079.82</v>
          </cell>
          <cell r="D850">
            <v>65019.7</v>
          </cell>
        </row>
        <row r="851">
          <cell r="A851">
            <v>6120081</v>
          </cell>
          <cell r="B851" t="str">
            <v>EMP BEN-PBOP MED-REP</v>
          </cell>
          <cell r="C851">
            <v>1698000</v>
          </cell>
          <cell r="D851">
            <v>15607253</v>
          </cell>
        </row>
        <row r="852">
          <cell r="A852">
            <v>6120082</v>
          </cell>
          <cell r="B852" t="str">
            <v>EMP BEN-PBOP NON-REP LIFE I</v>
          </cell>
          <cell r="C852">
            <v>112580</v>
          </cell>
          <cell r="D852">
            <v>1033974</v>
          </cell>
        </row>
        <row r="853">
          <cell r="A853">
            <v>6120083</v>
          </cell>
          <cell r="B853" t="str">
            <v>EMP BEN-PBOP NON-REP LIFE II</v>
          </cell>
          <cell r="C853">
            <v>112912.84</v>
          </cell>
          <cell r="D853">
            <v>201299.28</v>
          </cell>
        </row>
        <row r="854">
          <cell r="A854">
            <v>6120084</v>
          </cell>
          <cell r="B854" t="str">
            <v>EMP BEN-SPECIAL EVENTS NIGHT</v>
          </cell>
          <cell r="C854">
            <v>54174.400000000001</v>
          </cell>
          <cell r="D854">
            <v>392479.71</v>
          </cell>
        </row>
        <row r="855">
          <cell r="A855">
            <v>6120086</v>
          </cell>
          <cell r="B855" t="str">
            <v>EMP BEN-RETIREMENT ACTIVITIES</v>
          </cell>
          <cell r="C855">
            <v>71111.69</v>
          </cell>
          <cell r="D855">
            <v>34778.239999999998</v>
          </cell>
        </row>
        <row r="856">
          <cell r="A856">
            <v>6120087</v>
          </cell>
          <cell r="B856" t="str">
            <v>EMP BEN-SERVICE RESTORATION</v>
          </cell>
          <cell r="C856">
            <v>37978.080000000002</v>
          </cell>
          <cell r="D856">
            <v>56967.12</v>
          </cell>
        </row>
        <row r="857">
          <cell r="A857">
            <v>6120089</v>
          </cell>
          <cell r="B857" t="str">
            <v>EMP BEN-EXCESS SAVINGS</v>
          </cell>
          <cell r="C857">
            <v>88082.92</v>
          </cell>
          <cell r="D857">
            <v>0</v>
          </cell>
        </row>
        <row r="858">
          <cell r="A858">
            <v>6120139</v>
          </cell>
          <cell r="B858" t="str">
            <v>EMP BEN-WORKER'S COMP-IDEMNITY EXP</v>
          </cell>
          <cell r="C858">
            <v>5386056.8300000001</v>
          </cell>
          <cell r="D858">
            <v>8249413.3200000003</v>
          </cell>
        </row>
        <row r="859">
          <cell r="A859">
            <v>6120140</v>
          </cell>
          <cell r="B859" t="str">
            <v>EMP BEN-WORKER'S COMPENSATION-ADMIN</v>
          </cell>
          <cell r="C859">
            <v>1227904.07</v>
          </cell>
          <cell r="D859">
            <v>212855.24</v>
          </cell>
        </row>
        <row r="860">
          <cell r="A860">
            <v>6120141</v>
          </cell>
          <cell r="B860" t="str">
            <v>EMP BEN-WORKERS COMP-REFUNDS</v>
          </cell>
          <cell r="C860">
            <v>-428616.34</v>
          </cell>
          <cell r="D860">
            <v>-351913.18</v>
          </cell>
        </row>
        <row r="861">
          <cell r="A861">
            <v>6125000</v>
          </cell>
          <cell r="B861" t="str">
            <v>EXECUTIVE BENEFITS</v>
          </cell>
          <cell r="C861">
            <v>21634.61</v>
          </cell>
          <cell r="D861">
            <v>0</v>
          </cell>
        </row>
        <row r="862">
          <cell r="A862">
            <v>6125007</v>
          </cell>
          <cell r="B862" t="str">
            <v>EXEC BEN-EXECUTIVE INSURANCE</v>
          </cell>
          <cell r="C862">
            <v>6159.21</v>
          </cell>
          <cell r="D862">
            <v>6041.92</v>
          </cell>
        </row>
        <row r="863">
          <cell r="A863">
            <v>6127000</v>
          </cell>
          <cell r="B863" t="str">
            <v>EMP BEN-PAYROLL TAXES</v>
          </cell>
          <cell r="C863">
            <v>791.36</v>
          </cell>
          <cell r="D863">
            <v>0</v>
          </cell>
        </row>
        <row r="864">
          <cell r="A864">
            <v>6130000</v>
          </cell>
          <cell r="B864" t="str">
            <v>EMP BEN-EMPLOYEE EXPENSES</v>
          </cell>
          <cell r="C864">
            <v>796.89</v>
          </cell>
          <cell r="D864">
            <v>21567.86</v>
          </cell>
        </row>
        <row r="865">
          <cell r="A865">
            <v>6130001</v>
          </cell>
          <cell r="B865" t="str">
            <v>EMP TRAVEL-EMP  AIR</v>
          </cell>
          <cell r="C865">
            <v>433651.79</v>
          </cell>
          <cell r="D865">
            <v>274301.15999999997</v>
          </cell>
        </row>
        <row r="866">
          <cell r="A866">
            <v>6130002</v>
          </cell>
          <cell r="B866" t="str">
            <v>EMP TRAVEL-EMP  RAIL</v>
          </cell>
          <cell r="C866">
            <v>3615.88</v>
          </cell>
          <cell r="D866">
            <v>4500.08</v>
          </cell>
        </row>
        <row r="867">
          <cell r="A867">
            <v>6130010</v>
          </cell>
          <cell r="B867" t="str">
            <v>EMP TRAVEL-MEALS&amp;TIPS(100%)(CHK W/AP OR</v>
          </cell>
          <cell r="C867">
            <v>125685.49</v>
          </cell>
          <cell r="D867">
            <v>3979240.87</v>
          </cell>
        </row>
        <row r="868">
          <cell r="A868">
            <v>6130011</v>
          </cell>
          <cell r="B868" t="str">
            <v>EMP TRAVEL-INCIDENTALS (PHONES AND TIPS</v>
          </cell>
          <cell r="C868">
            <v>155603.31</v>
          </cell>
          <cell r="D868">
            <v>94019.51</v>
          </cell>
        </row>
        <row r="869">
          <cell r="A869">
            <v>6130012</v>
          </cell>
          <cell r="B869" t="str">
            <v>EMP TRAVEL-MILEAGE</v>
          </cell>
          <cell r="C869">
            <v>783091.93</v>
          </cell>
          <cell r="D869">
            <v>283821.64</v>
          </cell>
        </row>
        <row r="870">
          <cell r="A870">
            <v>6130013</v>
          </cell>
          <cell r="B870" t="str">
            <v>EMP TRAVEL-PER DIEM</v>
          </cell>
          <cell r="C870">
            <v>68301.399999999994</v>
          </cell>
          <cell r="D870">
            <v>32962.79</v>
          </cell>
        </row>
        <row r="871">
          <cell r="A871">
            <v>6130014</v>
          </cell>
          <cell r="B871" t="str">
            <v>EMP TRAVEL-PARKING</v>
          </cell>
          <cell r="C871">
            <v>28238.720000000001</v>
          </cell>
          <cell r="D871">
            <v>14412.68</v>
          </cell>
        </row>
        <row r="872">
          <cell r="A872">
            <v>6130015</v>
          </cell>
          <cell r="B872" t="str">
            <v>EMP TRAVEL-MEALS (INCL TIPS)%ENT 50%</v>
          </cell>
          <cell r="C872">
            <v>690152.34</v>
          </cell>
          <cell r="D872">
            <v>1878094.11</v>
          </cell>
        </row>
        <row r="873">
          <cell r="A873">
            <v>6130016</v>
          </cell>
          <cell r="B873" t="str">
            <v>EMP TRAVEL-CAR RENTAL</v>
          </cell>
          <cell r="C873">
            <v>51548.93</v>
          </cell>
          <cell r="D873">
            <v>38751.040000000001</v>
          </cell>
        </row>
        <row r="874">
          <cell r="A874">
            <v>6130017</v>
          </cell>
          <cell r="B874" t="str">
            <v>EMP TRAVEL-TAXI AND SHUTTLE</v>
          </cell>
          <cell r="C874">
            <v>58154.49</v>
          </cell>
          <cell r="D874">
            <v>58919.81</v>
          </cell>
        </row>
        <row r="875">
          <cell r="A875">
            <v>6130018</v>
          </cell>
          <cell r="B875" t="str">
            <v>EMP TRAVEL-AGENCY EXPENSE-CBS USE</v>
          </cell>
          <cell r="C875">
            <v>0</v>
          </cell>
          <cell r="D875">
            <v>17</v>
          </cell>
        </row>
        <row r="876">
          <cell r="A876">
            <v>6130019</v>
          </cell>
          <cell r="B876" t="str">
            <v>EMP TRAVEL-MANAGEMENT-CBS USE</v>
          </cell>
          <cell r="C876">
            <v>86.51</v>
          </cell>
          <cell r="D876">
            <v>0</v>
          </cell>
        </row>
        <row r="877">
          <cell r="A877">
            <v>6130020</v>
          </cell>
          <cell r="B877" t="str">
            <v>EMP TRAVEL-HOTEL/LODG (ROOM AND TAX ONL</v>
          </cell>
          <cell r="C877">
            <v>811772.91</v>
          </cell>
          <cell r="D877">
            <v>544337.99</v>
          </cell>
        </row>
        <row r="878">
          <cell r="A878">
            <v>6130021</v>
          </cell>
          <cell r="B878" t="str">
            <v>EMP TRAVEL-RECRUITING EXP TRAVEL ARRANG</v>
          </cell>
          <cell r="C878">
            <v>0</v>
          </cell>
          <cell r="D878">
            <v>814.47</v>
          </cell>
        </row>
        <row r="879">
          <cell r="A879">
            <v>6130022</v>
          </cell>
          <cell r="B879" t="str">
            <v>EMP BEN-CORPORATE EVENTS SERVICES (VEND</v>
          </cell>
          <cell r="C879">
            <v>731.7</v>
          </cell>
          <cell r="D879">
            <v>48568.1</v>
          </cell>
        </row>
        <row r="880">
          <cell r="A880">
            <v>6130030</v>
          </cell>
          <cell r="B880" t="str">
            <v>EMP OTHER-SPOUSE'S TRAVEL-IMPUTABLE</v>
          </cell>
          <cell r="C880">
            <v>142.26</v>
          </cell>
          <cell r="D880">
            <v>0</v>
          </cell>
        </row>
        <row r="881">
          <cell r="A881">
            <v>6130040</v>
          </cell>
          <cell r="B881" t="str">
            <v>EMP OTHER-LIVING EXPENSES-IMPUTABLE</v>
          </cell>
          <cell r="C881">
            <v>1899.5</v>
          </cell>
          <cell r="D881">
            <v>3502</v>
          </cell>
        </row>
        <row r="882">
          <cell r="A882">
            <v>6130050</v>
          </cell>
          <cell r="B882" t="str">
            <v>EMP TRAVEL-OTHER</v>
          </cell>
          <cell r="C882">
            <v>190148.95</v>
          </cell>
          <cell r="D882">
            <v>175931.73</v>
          </cell>
        </row>
        <row r="883">
          <cell r="A883">
            <v>6130055</v>
          </cell>
          <cell r="B883" t="str">
            <v>EMP TRAVEL-COMPANY PD TRAVEL EXPENSES</v>
          </cell>
          <cell r="C883">
            <v>12073.75</v>
          </cell>
          <cell r="D883">
            <v>28446.13</v>
          </cell>
        </row>
        <row r="884">
          <cell r="A884">
            <v>6210000</v>
          </cell>
          <cell r="B884" t="str">
            <v>PURCHASED MATERIALS</v>
          </cell>
          <cell r="C884">
            <v>60323.35</v>
          </cell>
          <cell r="D884">
            <v>425596.79</v>
          </cell>
        </row>
        <row r="885">
          <cell r="A885">
            <v>6210005</v>
          </cell>
          <cell r="B885" t="str">
            <v>AVERAGE UNIT PRICE ADJUSTMENT</v>
          </cell>
          <cell r="C885">
            <v>-8093.38</v>
          </cell>
          <cell r="D885">
            <v>-25865.360000000001</v>
          </cell>
        </row>
        <row r="886">
          <cell r="A886">
            <v>6210010</v>
          </cell>
          <cell r="B886" t="str">
            <v>Purchased Materials - Office Supplies</v>
          </cell>
          <cell r="C886">
            <v>133.91999999999999</v>
          </cell>
          <cell r="D886">
            <v>0</v>
          </cell>
        </row>
        <row r="887">
          <cell r="A887">
            <v>6210080</v>
          </cell>
          <cell r="B887" t="str">
            <v>Purchased Materials - Gasoline and Dies</v>
          </cell>
          <cell r="C887">
            <v>67.39</v>
          </cell>
          <cell r="D887">
            <v>0</v>
          </cell>
        </row>
        <row r="888">
          <cell r="A888">
            <v>6210195</v>
          </cell>
          <cell r="B888" t="str">
            <v>PO-MATL-EXEMPT MATERIAL-GAS</v>
          </cell>
          <cell r="C888">
            <v>216164.71</v>
          </cell>
          <cell r="D888">
            <v>35761.050000000003</v>
          </cell>
        </row>
        <row r="889">
          <cell r="A889">
            <v>6210210</v>
          </cell>
          <cell r="B889" t="str">
            <v>PO-MATL-INV ADJUST ACCT</v>
          </cell>
          <cell r="C889">
            <v>-8227.19</v>
          </cell>
          <cell r="D889">
            <v>27277.41</v>
          </cell>
        </row>
        <row r="890">
          <cell r="A890">
            <v>6210220</v>
          </cell>
          <cell r="B890" t="str">
            <v>PO-MATL-SCRAP MATERIAL EXPENSES</v>
          </cell>
          <cell r="C890">
            <v>24866.66</v>
          </cell>
          <cell r="D890">
            <v>663.24</v>
          </cell>
        </row>
        <row r="891">
          <cell r="A891">
            <v>6210230</v>
          </cell>
          <cell r="B891" t="str">
            <v>PO-MATL-SUBCONT MAT CONSUMP</v>
          </cell>
          <cell r="C891">
            <v>735682.64</v>
          </cell>
          <cell r="D891">
            <v>272861.86</v>
          </cell>
        </row>
        <row r="892">
          <cell r="A892">
            <v>6210240</v>
          </cell>
          <cell r="B892" t="str">
            <v>PO-MATL-SUBCONT ENHANC COSTS</v>
          </cell>
          <cell r="C892">
            <v>179154.7</v>
          </cell>
          <cell r="D892">
            <v>54275.17</v>
          </cell>
        </row>
        <row r="893">
          <cell r="A893">
            <v>6210250</v>
          </cell>
          <cell r="B893" t="str">
            <v>PO-MATL-SUBCONT SCRAP COSTS</v>
          </cell>
          <cell r="C893">
            <v>-914837.34</v>
          </cell>
          <cell r="D893">
            <v>-313311.19</v>
          </cell>
        </row>
        <row r="894">
          <cell r="A894">
            <v>6211010</v>
          </cell>
          <cell r="B894" t="str">
            <v>NO PO-MATL-OFFICE FURNITURE</v>
          </cell>
          <cell r="C894">
            <v>21368.52</v>
          </cell>
          <cell r="D894">
            <v>16996.2</v>
          </cell>
        </row>
        <row r="895">
          <cell r="A895">
            <v>6211015</v>
          </cell>
          <cell r="B895" t="str">
            <v>NO PO-MATL-OFFICE EQUIPMENT</v>
          </cell>
          <cell r="C895">
            <v>50634.57</v>
          </cell>
          <cell r="D895">
            <v>77605.23</v>
          </cell>
        </row>
        <row r="896">
          <cell r="A896">
            <v>6211020</v>
          </cell>
          <cell r="B896" t="str">
            <v>NO PO-MATL-COMPUTER EQUIPMENT</v>
          </cell>
          <cell r="C896">
            <v>118378.09</v>
          </cell>
          <cell r="D896">
            <v>133576.54</v>
          </cell>
        </row>
        <row r="897">
          <cell r="A897">
            <v>6211025</v>
          </cell>
          <cell r="B897" t="str">
            <v>NO PO-MATL-COMPUTER SOFTWARE</v>
          </cell>
          <cell r="C897">
            <v>43586.85</v>
          </cell>
          <cell r="D897">
            <v>66764.84</v>
          </cell>
        </row>
        <row r="898">
          <cell r="A898">
            <v>6211030</v>
          </cell>
          <cell r="B898" t="str">
            <v>NO PO-MATL-GASOLINE AND DIESEL</v>
          </cell>
          <cell r="C898">
            <v>130910.18</v>
          </cell>
          <cell r="D898">
            <v>264099.38</v>
          </cell>
        </row>
        <row r="899">
          <cell r="A899">
            <v>6211055</v>
          </cell>
          <cell r="B899" t="str">
            <v>NO PO-MATL-AUTO PARTS &amp; SUPPLIES</v>
          </cell>
          <cell r="C899">
            <v>136664.89000000001</v>
          </cell>
          <cell r="D899">
            <v>210915.79</v>
          </cell>
        </row>
        <row r="900">
          <cell r="A900">
            <v>6211060</v>
          </cell>
          <cell r="B900" t="str">
            <v>NO PO-MATL-TIRES TUBES AND RECAPS</v>
          </cell>
          <cell r="C900">
            <v>452631.75</v>
          </cell>
          <cell r="D900">
            <v>272884.13</v>
          </cell>
        </row>
        <row r="901">
          <cell r="A901">
            <v>6211065</v>
          </cell>
          <cell r="B901" t="str">
            <v>NO PO-MATL-PARTS</v>
          </cell>
          <cell r="C901">
            <v>495333.71</v>
          </cell>
          <cell r="D901">
            <v>5244.99</v>
          </cell>
        </row>
        <row r="902">
          <cell r="A902">
            <v>6211075</v>
          </cell>
          <cell r="B902" t="str">
            <v>NO PO-MATL-REPAIR PARTS</v>
          </cell>
          <cell r="C902">
            <v>19410.53</v>
          </cell>
          <cell r="D902">
            <v>12112.19</v>
          </cell>
        </row>
        <row r="903">
          <cell r="A903">
            <v>6211080</v>
          </cell>
          <cell r="B903" t="str">
            <v>NO PO-MATL-MISCELLANEOUS</v>
          </cell>
          <cell r="C903">
            <v>437036.35</v>
          </cell>
          <cell r="D903">
            <v>212369.36</v>
          </cell>
        </row>
        <row r="904">
          <cell r="A904">
            <v>6211085</v>
          </cell>
          <cell r="B904" t="str">
            <v>NO PO-MATL-FREIGHT</v>
          </cell>
          <cell r="C904">
            <v>11934.7</v>
          </cell>
          <cell r="D904">
            <v>2318.06</v>
          </cell>
        </row>
        <row r="905">
          <cell r="A905">
            <v>6211090</v>
          </cell>
          <cell r="B905" t="str">
            <v>NO PO-MATL-SUBSCRIPTIONS</v>
          </cell>
          <cell r="C905">
            <v>91296.38</v>
          </cell>
          <cell r="D905">
            <v>145784.95000000001</v>
          </cell>
        </row>
        <row r="906">
          <cell r="A906">
            <v>6211100</v>
          </cell>
          <cell r="B906" t="str">
            <v>NO PO-MATL-ANODES</v>
          </cell>
          <cell r="C906">
            <v>6239.15</v>
          </cell>
          <cell r="D906">
            <v>0</v>
          </cell>
        </row>
        <row r="907">
          <cell r="A907">
            <v>6211105</v>
          </cell>
          <cell r="B907" t="str">
            <v>NO PO-MATL-APPLIANCE PARTS</v>
          </cell>
          <cell r="C907">
            <v>12204.07</v>
          </cell>
          <cell r="D907">
            <v>14849.85</v>
          </cell>
        </row>
        <row r="908">
          <cell r="A908">
            <v>6211110</v>
          </cell>
          <cell r="B908" t="str">
            <v>NO PO-MATL-ASPHALT</v>
          </cell>
          <cell r="C908">
            <v>52665.84</v>
          </cell>
          <cell r="D908">
            <v>73578.69</v>
          </cell>
        </row>
        <row r="909">
          <cell r="A909">
            <v>6211115</v>
          </cell>
          <cell r="B909" t="str">
            <v>NO PO-MATL-AUDIO VISUAL EQUIPMENT</v>
          </cell>
          <cell r="C909">
            <v>11050.09</v>
          </cell>
          <cell r="D909">
            <v>7971.39</v>
          </cell>
        </row>
        <row r="910">
          <cell r="A910">
            <v>6211125</v>
          </cell>
          <cell r="B910" t="str">
            <v>NO PO-MATL-BOTTLED WATER</v>
          </cell>
          <cell r="C910">
            <v>27118.57</v>
          </cell>
          <cell r="D910">
            <v>30319.08</v>
          </cell>
        </row>
        <row r="911">
          <cell r="A911">
            <v>6211135</v>
          </cell>
          <cell r="B911" t="str">
            <v>NO PO-MATL-BUILDING MATERIALS</v>
          </cell>
          <cell r="C911">
            <v>185078.39</v>
          </cell>
          <cell r="D911">
            <v>160502.74</v>
          </cell>
        </row>
        <row r="912">
          <cell r="A912">
            <v>6211140</v>
          </cell>
          <cell r="B912" t="str">
            <v>NO PO-MATL-CABLE AND WIRE</v>
          </cell>
          <cell r="C912">
            <v>695.57</v>
          </cell>
          <cell r="D912">
            <v>1513.67</v>
          </cell>
        </row>
        <row r="913">
          <cell r="A913">
            <v>6211175</v>
          </cell>
          <cell r="B913" t="str">
            <v>NO PO-MATL-COMPUTER HARDWARE</v>
          </cell>
          <cell r="C913">
            <v>19315.54</v>
          </cell>
          <cell r="D913">
            <v>0</v>
          </cell>
        </row>
        <row r="914">
          <cell r="A914">
            <v>6211230</v>
          </cell>
          <cell r="B914" t="str">
            <v>NO PO-MATL-ENGINEERING EQUIPMENT</v>
          </cell>
          <cell r="C914">
            <v>13741.79</v>
          </cell>
          <cell r="D914">
            <v>58910.28</v>
          </cell>
        </row>
        <row r="915">
          <cell r="A915">
            <v>6211250</v>
          </cell>
          <cell r="B915" t="str">
            <v>NO PO-MATL-FAX MACHINES</v>
          </cell>
          <cell r="C915">
            <v>1013.32</v>
          </cell>
          <cell r="D915">
            <v>3086.88</v>
          </cell>
        </row>
        <row r="916">
          <cell r="A916">
            <v>6211260</v>
          </cell>
          <cell r="B916" t="str">
            <v>NO PO-MATL-CARPET AND DRAPES</v>
          </cell>
          <cell r="C916">
            <v>0</v>
          </cell>
          <cell r="D916">
            <v>140.72999999999999</v>
          </cell>
        </row>
        <row r="917">
          <cell r="A917">
            <v>6211295</v>
          </cell>
          <cell r="B917" t="str">
            <v>NO PO-MATL-GASES-INDUSTRIAL</v>
          </cell>
          <cell r="C917">
            <v>37099.68</v>
          </cell>
          <cell r="D917">
            <v>46588.01</v>
          </cell>
        </row>
        <row r="918">
          <cell r="A918">
            <v>6211335</v>
          </cell>
          <cell r="B918" t="str">
            <v>NO PO-MATL-LABORATORY SUPPLIES</v>
          </cell>
          <cell r="C918">
            <v>4522.51</v>
          </cell>
          <cell r="D918">
            <v>6394.33</v>
          </cell>
        </row>
        <row r="919">
          <cell r="A919">
            <v>6211355</v>
          </cell>
          <cell r="B919" t="str">
            <v>NO PO-MATL-LOCKS</v>
          </cell>
          <cell r="C919">
            <v>2053.54</v>
          </cell>
          <cell r="D919">
            <v>4409.41</v>
          </cell>
        </row>
        <row r="920">
          <cell r="A920">
            <v>6211360</v>
          </cell>
          <cell r="B920" t="str">
            <v>NO PO-MATL-MEASUREMENT INSTRUMENTS</v>
          </cell>
          <cell r="C920">
            <v>6561.14</v>
          </cell>
          <cell r="D920">
            <v>0</v>
          </cell>
        </row>
        <row r="921">
          <cell r="A921">
            <v>6211380</v>
          </cell>
          <cell r="B921" t="str">
            <v>NO PO-MATL-ELECTRICAL PARTS</v>
          </cell>
          <cell r="C921">
            <v>36545.519999999997</v>
          </cell>
          <cell r="D921">
            <v>46731.199999999997</v>
          </cell>
        </row>
        <row r="922">
          <cell r="A922">
            <v>6211390</v>
          </cell>
          <cell r="B922" t="str">
            <v>NO PO-MATL-OFFICE SUPPLIES</v>
          </cell>
          <cell r="C922">
            <v>724123.83</v>
          </cell>
          <cell r="D922">
            <v>405655.84</v>
          </cell>
        </row>
        <row r="923">
          <cell r="A923">
            <v>6211395</v>
          </cell>
          <cell r="B923" t="str">
            <v>NO PO-MATL-OFFICE STATIONERY</v>
          </cell>
          <cell r="C923">
            <v>151.22999999999999</v>
          </cell>
          <cell r="D923">
            <v>0</v>
          </cell>
        </row>
        <row r="924">
          <cell r="A924">
            <v>6211445</v>
          </cell>
          <cell r="B924" t="str">
            <v>NO PO-MATL-PLANT EQUIPMENT</v>
          </cell>
          <cell r="C924">
            <v>1640.83</v>
          </cell>
          <cell r="D924">
            <v>0</v>
          </cell>
        </row>
        <row r="925">
          <cell r="A925">
            <v>6211455</v>
          </cell>
          <cell r="B925" t="str">
            <v>NO PO-MATL-TOOLS</v>
          </cell>
          <cell r="C925">
            <v>51334.63</v>
          </cell>
          <cell r="D925">
            <v>4824.3500000000004</v>
          </cell>
        </row>
        <row r="926">
          <cell r="A926">
            <v>6211470</v>
          </cell>
          <cell r="B926" t="str">
            <v>NO PO-MATL-PRINTED MATERIALS</v>
          </cell>
          <cell r="C926">
            <v>76166.94</v>
          </cell>
          <cell r="D926">
            <v>121459.12</v>
          </cell>
        </row>
        <row r="927">
          <cell r="A927">
            <v>6211485</v>
          </cell>
          <cell r="B927" t="str">
            <v>NO PO-MATL-RAIN GEAR/APPAREL, WET SUIT</v>
          </cell>
          <cell r="C927">
            <v>7832.98</v>
          </cell>
          <cell r="D927">
            <v>13933.25</v>
          </cell>
        </row>
        <row r="928">
          <cell r="A928">
            <v>6211500</v>
          </cell>
          <cell r="B928" t="str">
            <v>NO PO-MATL-SAFETY EVENT SUPPLIES</v>
          </cell>
          <cell r="C928">
            <v>78633.66</v>
          </cell>
          <cell r="D928">
            <v>4030.21</v>
          </cell>
        </row>
        <row r="929">
          <cell r="A929">
            <v>6211505</v>
          </cell>
          <cell r="B929" t="str">
            <v>NO PO-MATL-SAFETY EQUIPMENT</v>
          </cell>
          <cell r="C929">
            <v>90233.13</v>
          </cell>
          <cell r="D929">
            <v>52034.04</v>
          </cell>
        </row>
        <row r="930">
          <cell r="A930">
            <v>6211530</v>
          </cell>
          <cell r="B930" t="str">
            <v>NO PO-MATL-VALVES</v>
          </cell>
          <cell r="C930">
            <v>102.07</v>
          </cell>
          <cell r="D930">
            <v>273.37</v>
          </cell>
        </row>
        <row r="931">
          <cell r="A931">
            <v>6211540</v>
          </cell>
          <cell r="B931" t="str">
            <v>NO PO-MATL-WELDING EQUIPMENT</v>
          </cell>
          <cell r="C931">
            <v>12215.34</v>
          </cell>
          <cell r="D931">
            <v>13932.33</v>
          </cell>
        </row>
        <row r="932">
          <cell r="A932">
            <v>6211635</v>
          </cell>
          <cell r="B932" t="str">
            <v>NO PO-MATL-COMPANY GAS USED</v>
          </cell>
          <cell r="C932">
            <v>11311363.91</v>
          </cell>
          <cell r="D932">
            <v>7652001.0899999999</v>
          </cell>
        </row>
        <row r="933">
          <cell r="A933">
            <v>6213005</v>
          </cell>
          <cell r="B933" t="str">
            <v>PO-MATL-OFFICE SUPPLIES</v>
          </cell>
          <cell r="C933">
            <v>607840.12</v>
          </cell>
          <cell r="D933">
            <v>505312.8</v>
          </cell>
        </row>
        <row r="934">
          <cell r="A934">
            <v>6213010</v>
          </cell>
          <cell r="B934" t="str">
            <v>PO-MATL-PROCUREMENT CARD TRANSACTIONS</v>
          </cell>
          <cell r="C934">
            <v>5037786.5599999996</v>
          </cell>
          <cell r="D934">
            <v>4934746.3899999997</v>
          </cell>
        </row>
        <row r="935">
          <cell r="A935">
            <v>6213015</v>
          </cell>
          <cell r="B935" t="str">
            <v>PO-MATL-OFFICE EQUIPMENT-FURNITURE</v>
          </cell>
          <cell r="C935">
            <v>36524.18</v>
          </cell>
          <cell r="D935">
            <v>6858.4</v>
          </cell>
        </row>
        <row r="936">
          <cell r="A936">
            <v>6213020</v>
          </cell>
          <cell r="B936" t="str">
            <v>PO-MATL-OFFICE EQUIPMENT (EXCEPT FURNIT</v>
          </cell>
          <cell r="C936">
            <v>304592.31</v>
          </cell>
          <cell r="D936">
            <v>303769.46999999997</v>
          </cell>
        </row>
        <row r="937">
          <cell r="A937">
            <v>6213025</v>
          </cell>
          <cell r="B937" t="str">
            <v>PO-MATL-COMPUTER EQUIPMENT</v>
          </cell>
          <cell r="C937">
            <v>431811.79</v>
          </cell>
          <cell r="D937">
            <v>502501.74</v>
          </cell>
        </row>
        <row r="938">
          <cell r="A938">
            <v>6213030</v>
          </cell>
          <cell r="B938" t="str">
            <v>PO-MATL-SOFTWARE</v>
          </cell>
          <cell r="C938">
            <v>128833.69</v>
          </cell>
          <cell r="D938">
            <v>243089.78</v>
          </cell>
        </row>
        <row r="939">
          <cell r="A939">
            <v>6213035</v>
          </cell>
          <cell r="B939" t="str">
            <v>PO-MATL-GASOLINE AND DIESEL FUEL</v>
          </cell>
          <cell r="C939">
            <v>200</v>
          </cell>
          <cell r="D939">
            <v>234759.97</v>
          </cell>
        </row>
        <row r="940">
          <cell r="A940">
            <v>6213040</v>
          </cell>
          <cell r="B940" t="str">
            <v>PO-MATL-GAS DISPNS BY CO PUMPS OR DIR C</v>
          </cell>
          <cell r="C940">
            <v>3042183.99</v>
          </cell>
          <cell r="D940">
            <v>3527627.81</v>
          </cell>
        </row>
        <row r="941">
          <cell r="A941">
            <v>6213045</v>
          </cell>
          <cell r="B941" t="str">
            <v>PO-MATL-DIESEL FUEL DISPNS CO PUMPS/DIR</v>
          </cell>
          <cell r="C941">
            <v>390810.91</v>
          </cell>
          <cell r="D941">
            <v>424184.23</v>
          </cell>
        </row>
        <row r="942">
          <cell r="A942">
            <v>6213050</v>
          </cell>
          <cell r="B942" t="str">
            <v>PO-MATL-NAT GAS USED FOR VEHICLE FUEL</v>
          </cell>
          <cell r="C942">
            <v>55362.66</v>
          </cell>
          <cell r="D942">
            <v>115497.33</v>
          </cell>
        </row>
        <row r="943">
          <cell r="A943">
            <v>6213055</v>
          </cell>
          <cell r="B943" t="str">
            <v>PO-MATL-OIL AND LUBRICANTS</v>
          </cell>
          <cell r="C943">
            <v>244654.9</v>
          </cell>
          <cell r="D943">
            <v>183100.15</v>
          </cell>
        </row>
        <row r="944">
          <cell r="A944">
            <v>6213060</v>
          </cell>
          <cell r="B944" t="str">
            <v>PO-MATL-AUTOMOTIVE PARTS</v>
          </cell>
          <cell r="C944">
            <v>24009.99</v>
          </cell>
          <cell r="D944">
            <v>2003743.59</v>
          </cell>
        </row>
        <row r="945">
          <cell r="A945">
            <v>6213065</v>
          </cell>
          <cell r="B945" t="str">
            <v>PO-MATL-TIRES TUBES AND RECAPS</v>
          </cell>
          <cell r="C945">
            <v>1665.07</v>
          </cell>
          <cell r="D945">
            <v>434884.44</v>
          </cell>
        </row>
        <row r="946">
          <cell r="A946">
            <v>6213070</v>
          </cell>
          <cell r="B946" t="str">
            <v>PO-MATL-PARTS</v>
          </cell>
          <cell r="C946">
            <v>9587.74</v>
          </cell>
          <cell r="D946">
            <v>1025.6400000000001</v>
          </cell>
        </row>
        <row r="947">
          <cell r="A947">
            <v>6213075</v>
          </cell>
          <cell r="B947" t="str">
            <v>PO-MATL-PARTS NON OP PROCUREMENT</v>
          </cell>
          <cell r="C947">
            <v>0</v>
          </cell>
          <cell r="D947">
            <v>263.05</v>
          </cell>
        </row>
        <row r="948">
          <cell r="A948">
            <v>6213080</v>
          </cell>
          <cell r="B948" t="str">
            <v>PO-MATL-REPAIR PARTS</v>
          </cell>
          <cell r="C948">
            <v>32804.870000000003</v>
          </cell>
          <cell r="D948">
            <v>13466.54</v>
          </cell>
        </row>
        <row r="949">
          <cell r="A949">
            <v>6213085</v>
          </cell>
          <cell r="B949" t="str">
            <v>PO-MATL-MISCELLANEOUS</v>
          </cell>
          <cell r="C949">
            <v>8290634.5199999996</v>
          </cell>
          <cell r="D949">
            <v>110263079.38</v>
          </cell>
        </row>
        <row r="950">
          <cell r="A950">
            <v>6213090</v>
          </cell>
          <cell r="B950" t="str">
            <v>PO-MATL-FREIGHT</v>
          </cell>
          <cell r="C950">
            <v>116428.7</v>
          </cell>
          <cell r="D950">
            <v>180081.77</v>
          </cell>
        </row>
        <row r="951">
          <cell r="A951">
            <v>6213095</v>
          </cell>
          <cell r="B951" t="str">
            <v>PO-MATL-SUBSCRIPTIONS AND PUBLICATIONS</v>
          </cell>
          <cell r="C951">
            <v>11490.64</v>
          </cell>
          <cell r="D951">
            <v>4486.42</v>
          </cell>
        </row>
        <row r="952">
          <cell r="A952">
            <v>6213100</v>
          </cell>
          <cell r="B952" t="str">
            <v>PO-MATL-ACTUATORS</v>
          </cell>
          <cell r="C952">
            <v>29716.54</v>
          </cell>
          <cell r="D952">
            <v>-50</v>
          </cell>
        </row>
        <row r="953">
          <cell r="A953">
            <v>6213105</v>
          </cell>
          <cell r="B953" t="str">
            <v>PO-MATL-ANODES</v>
          </cell>
          <cell r="C953">
            <v>95961.45</v>
          </cell>
          <cell r="D953">
            <v>23585.73</v>
          </cell>
        </row>
        <row r="954">
          <cell r="A954">
            <v>6213110</v>
          </cell>
          <cell r="B954" t="str">
            <v>PO-MATL-APPLIANCE PARTS</v>
          </cell>
          <cell r="C954">
            <v>2116.2600000000002</v>
          </cell>
          <cell r="D954">
            <v>3805.66</v>
          </cell>
        </row>
        <row r="955">
          <cell r="A955">
            <v>6213115</v>
          </cell>
          <cell r="B955" t="str">
            <v>PO-MATL-ASPHALT</v>
          </cell>
          <cell r="C955">
            <v>10855.08</v>
          </cell>
          <cell r="D955">
            <v>3870.13</v>
          </cell>
        </row>
        <row r="956">
          <cell r="A956">
            <v>6213120</v>
          </cell>
          <cell r="B956" t="str">
            <v>PO-MATL-AUDIO VISUAL EQUIPMENT</v>
          </cell>
          <cell r="C956">
            <v>1635.63</v>
          </cell>
          <cell r="D956">
            <v>13299.44</v>
          </cell>
        </row>
        <row r="957">
          <cell r="A957">
            <v>6213125</v>
          </cell>
          <cell r="B957" t="str">
            <v>PO-MATL-AUTO SUPPLIES</v>
          </cell>
          <cell r="C957">
            <v>49.1</v>
          </cell>
          <cell r="D957">
            <v>2870.86</v>
          </cell>
        </row>
        <row r="958">
          <cell r="A958">
            <v>6213130</v>
          </cell>
          <cell r="B958" t="str">
            <v>PO-MATL-BOTTLED WATER</v>
          </cell>
          <cell r="C958">
            <v>1018.34</v>
          </cell>
          <cell r="D958">
            <v>0</v>
          </cell>
        </row>
        <row r="959">
          <cell r="A959">
            <v>6213135</v>
          </cell>
          <cell r="B959" t="str">
            <v>PO-MATL-BRIDGE HANGERS</v>
          </cell>
          <cell r="C959">
            <v>7914.94</v>
          </cell>
          <cell r="D959">
            <v>409.19</v>
          </cell>
        </row>
        <row r="960">
          <cell r="A960">
            <v>6213140</v>
          </cell>
          <cell r="B960" t="str">
            <v>PO-MATL-BUILDING MATERIALS</v>
          </cell>
          <cell r="C960">
            <v>27413.11</v>
          </cell>
          <cell r="D960">
            <v>626.78</v>
          </cell>
        </row>
        <row r="961">
          <cell r="A961">
            <v>6213155</v>
          </cell>
          <cell r="B961" t="str">
            <v>PO-MATL-CATHODIC EQUIPMENT</v>
          </cell>
          <cell r="C961">
            <v>132723.68</v>
          </cell>
          <cell r="D961">
            <v>19489.41</v>
          </cell>
        </row>
        <row r="962">
          <cell r="A962">
            <v>6213165</v>
          </cell>
          <cell r="B962" t="str">
            <v>PO-MATL-CHEMICALS</v>
          </cell>
          <cell r="C962">
            <v>30786.45</v>
          </cell>
          <cell r="D962">
            <v>29945.4</v>
          </cell>
        </row>
        <row r="963">
          <cell r="A963">
            <v>6213175</v>
          </cell>
          <cell r="B963" t="str">
            <v>PO-MATL-COMPRESSOR EQUIPMENT</v>
          </cell>
          <cell r="C963">
            <v>400276.02</v>
          </cell>
          <cell r="D963">
            <v>47949.32</v>
          </cell>
        </row>
        <row r="964">
          <cell r="A964">
            <v>6213176</v>
          </cell>
          <cell r="B964" t="str">
            <v>PO-MATL-COMPRESSOR STATION FUEL-MORENO</v>
          </cell>
          <cell r="C964">
            <v>33.56</v>
          </cell>
          <cell r="D964">
            <v>3083.3</v>
          </cell>
        </row>
        <row r="965">
          <cell r="A965">
            <v>6213180</v>
          </cell>
          <cell r="B965" t="str">
            <v>PO-MATL-COMPUTER HARDWARE</v>
          </cell>
          <cell r="C965">
            <v>2086443.36</v>
          </cell>
          <cell r="D965">
            <v>1398533.06</v>
          </cell>
        </row>
        <row r="966">
          <cell r="A966">
            <v>6213181</v>
          </cell>
          <cell r="B966" t="str">
            <v>PO-MATL-CONSUMABLES</v>
          </cell>
          <cell r="C966">
            <v>182507.48</v>
          </cell>
          <cell r="D966">
            <v>17320.12</v>
          </cell>
        </row>
        <row r="967">
          <cell r="A967">
            <v>6213185</v>
          </cell>
          <cell r="B967" t="str">
            <v>PO-MATL-CONCRETE VAULT PARTS</v>
          </cell>
          <cell r="C967">
            <v>120572.69</v>
          </cell>
          <cell r="D967">
            <v>3337</v>
          </cell>
        </row>
        <row r="968">
          <cell r="A968">
            <v>6213190</v>
          </cell>
          <cell r="B968" t="str">
            <v>PO-MATL-CONDUIT</v>
          </cell>
          <cell r="C968">
            <v>1237</v>
          </cell>
          <cell r="D968">
            <v>0</v>
          </cell>
        </row>
        <row r="969">
          <cell r="A969">
            <v>6213195</v>
          </cell>
          <cell r="B969" t="str">
            <v>PO-MATL-CARGO DRUMS</v>
          </cell>
          <cell r="C969">
            <v>21243.75</v>
          </cell>
          <cell r="D969">
            <v>3107.13</v>
          </cell>
        </row>
        <row r="970">
          <cell r="A970">
            <v>6213200</v>
          </cell>
          <cell r="B970" t="str">
            <v>PO-MATL-CONSTRUCTION EQUIPMENT</v>
          </cell>
          <cell r="C970">
            <v>41042.959999999999</v>
          </cell>
          <cell r="D970">
            <v>69782.460000000006</v>
          </cell>
        </row>
        <row r="971">
          <cell r="A971">
            <v>6213205</v>
          </cell>
          <cell r="B971" t="str">
            <v>PO-MATL-COPIERS</v>
          </cell>
          <cell r="C971">
            <v>92.16</v>
          </cell>
          <cell r="D971">
            <v>1239.06</v>
          </cell>
        </row>
        <row r="972">
          <cell r="A972">
            <v>6213225</v>
          </cell>
          <cell r="B972" t="str">
            <v>PO-MATL-ELECTRICAL EQUIPMENT</v>
          </cell>
          <cell r="C972">
            <v>55412.800000000003</v>
          </cell>
          <cell r="D972">
            <v>63543.040000000001</v>
          </cell>
        </row>
        <row r="973">
          <cell r="A973">
            <v>6213230</v>
          </cell>
          <cell r="B973" t="str">
            <v>PO-MATL-ELECTRIC FUSION BOXES</v>
          </cell>
          <cell r="C973">
            <v>4600.63</v>
          </cell>
          <cell r="D973">
            <v>0</v>
          </cell>
        </row>
        <row r="974">
          <cell r="A974">
            <v>6213235</v>
          </cell>
          <cell r="B974" t="str">
            <v>PO-MATL-ENGINEERING EQUIPMENT</v>
          </cell>
          <cell r="C974">
            <v>23804.44</v>
          </cell>
          <cell r="D974">
            <v>4171.72</v>
          </cell>
        </row>
        <row r="975">
          <cell r="A975">
            <v>6213240</v>
          </cell>
          <cell r="B975" t="str">
            <v>PO-MATL-ENGINES</v>
          </cell>
          <cell r="C975">
            <v>265522.67</v>
          </cell>
          <cell r="D975">
            <v>40050.68</v>
          </cell>
        </row>
        <row r="976">
          <cell r="A976">
            <v>6213245</v>
          </cell>
          <cell r="B976" t="str">
            <v>PO-MATL-FABRICATED PRODUCTS</v>
          </cell>
          <cell r="C976">
            <v>54700.07</v>
          </cell>
          <cell r="D976">
            <v>2513.14</v>
          </cell>
        </row>
        <row r="977">
          <cell r="A977">
            <v>6213255</v>
          </cell>
          <cell r="B977" t="str">
            <v>PO-MATL-FAX MACHINES</v>
          </cell>
          <cell r="C977">
            <v>418.81</v>
          </cell>
          <cell r="D977">
            <v>0</v>
          </cell>
        </row>
        <row r="978">
          <cell r="A978">
            <v>6213260</v>
          </cell>
          <cell r="B978" t="str">
            <v>PO-MATL-FITTINGS</v>
          </cell>
          <cell r="C978">
            <v>223265.95</v>
          </cell>
          <cell r="D978">
            <v>8904.06</v>
          </cell>
        </row>
        <row r="979">
          <cell r="A979">
            <v>6213265</v>
          </cell>
          <cell r="B979" t="str">
            <v>PO-MATL-CARPET &amp; DRAPES</v>
          </cell>
          <cell r="C979">
            <v>517.94000000000005</v>
          </cell>
          <cell r="D979">
            <v>10668.24</v>
          </cell>
        </row>
        <row r="980">
          <cell r="A980">
            <v>6213275</v>
          </cell>
          <cell r="B980" t="str">
            <v>PO-MATL-GAS OPERATIONS MATERIALS</v>
          </cell>
          <cell r="C980">
            <v>3564.63</v>
          </cell>
          <cell r="D980">
            <v>1701.61</v>
          </cell>
        </row>
        <row r="981">
          <cell r="A981">
            <v>6213285</v>
          </cell>
          <cell r="B981" t="str">
            <v>PO-MATL-GAS METERS</v>
          </cell>
          <cell r="C981">
            <v>5405216.8499999996</v>
          </cell>
          <cell r="D981">
            <v>837711.01</v>
          </cell>
        </row>
        <row r="982">
          <cell r="A982">
            <v>6213290</v>
          </cell>
          <cell r="B982" t="str">
            <v>PO-MATL-GAS POLY PIPE</v>
          </cell>
          <cell r="C982">
            <v>10192.549999999999</v>
          </cell>
          <cell r="D982">
            <v>1665.44</v>
          </cell>
        </row>
        <row r="983">
          <cell r="A983">
            <v>6213295</v>
          </cell>
          <cell r="B983" t="str">
            <v>PO-MATL-GAS REGULATORS</v>
          </cell>
          <cell r="C983">
            <v>1626647.53</v>
          </cell>
          <cell r="D983">
            <v>1035843.75</v>
          </cell>
        </row>
        <row r="984">
          <cell r="A984">
            <v>6213300</v>
          </cell>
          <cell r="B984" t="str">
            <v>PO-MATL-GASES-INDUSTRIAL</v>
          </cell>
          <cell r="C984">
            <v>36859.480000000003</v>
          </cell>
          <cell r="D984">
            <v>21055.68</v>
          </cell>
        </row>
        <row r="985">
          <cell r="A985">
            <v>6213305</v>
          </cell>
          <cell r="B985" t="str">
            <v>PO-MATL-GASKETS</v>
          </cell>
          <cell r="C985">
            <v>3848.91</v>
          </cell>
          <cell r="D985">
            <v>990.76</v>
          </cell>
        </row>
        <row r="986">
          <cell r="A986">
            <v>6213310</v>
          </cell>
          <cell r="B986" t="str">
            <v>PO-MATL-GAUGES</v>
          </cell>
          <cell r="C986">
            <v>-20667.990000000002</v>
          </cell>
          <cell r="D986">
            <v>73795.990000000005</v>
          </cell>
        </row>
        <row r="987">
          <cell r="A987">
            <v>6213315</v>
          </cell>
          <cell r="B987" t="str">
            <v>PO-MATL-GENERATORS</v>
          </cell>
          <cell r="C987">
            <v>70.12</v>
          </cell>
          <cell r="D987">
            <v>116647.72</v>
          </cell>
        </row>
        <row r="988">
          <cell r="A988">
            <v>6213320</v>
          </cell>
          <cell r="B988" t="str">
            <v>PO-MATL-REPAIR GENERATORS</v>
          </cell>
          <cell r="C988">
            <v>-944.53</v>
          </cell>
          <cell r="D988">
            <v>10121.950000000001</v>
          </cell>
        </row>
        <row r="989">
          <cell r="A989">
            <v>6213325</v>
          </cell>
          <cell r="B989" t="str">
            <v>PO-MATL-HARDWARE</v>
          </cell>
          <cell r="C989">
            <v>29334.26</v>
          </cell>
          <cell r="D989">
            <v>6139.01</v>
          </cell>
        </row>
        <row r="990">
          <cell r="A990">
            <v>6213330</v>
          </cell>
          <cell r="B990" t="str">
            <v>PO-MATL-HEATER FACES</v>
          </cell>
          <cell r="C990">
            <v>55459.74</v>
          </cell>
          <cell r="D990">
            <v>0</v>
          </cell>
        </row>
        <row r="991">
          <cell r="A991">
            <v>6213335</v>
          </cell>
          <cell r="B991" t="str">
            <v>PO-MATL-INSULATING MATERIALS</v>
          </cell>
          <cell r="C991">
            <v>6592.56</v>
          </cell>
          <cell r="D991">
            <v>4506.24</v>
          </cell>
        </row>
        <row r="992">
          <cell r="A992">
            <v>6213340</v>
          </cell>
          <cell r="B992" t="str">
            <v>PO-MATL-LABORATORY SUPPLIES</v>
          </cell>
          <cell r="C992">
            <v>1839.04</v>
          </cell>
          <cell r="D992">
            <v>15971.87</v>
          </cell>
        </row>
        <row r="993">
          <cell r="A993">
            <v>6213350</v>
          </cell>
          <cell r="B993" t="str">
            <v>PO-MATL-LARGE GENERATOR REPAIR</v>
          </cell>
          <cell r="C993">
            <v>12720.41</v>
          </cell>
          <cell r="D993">
            <v>91000</v>
          </cell>
        </row>
        <row r="994">
          <cell r="A994">
            <v>6213355</v>
          </cell>
          <cell r="B994" t="str">
            <v>PO-MATL-LEAK CLAMPS</v>
          </cell>
          <cell r="C994">
            <v>1643.51</v>
          </cell>
          <cell r="D994">
            <v>0</v>
          </cell>
        </row>
        <row r="995">
          <cell r="A995">
            <v>6213360</v>
          </cell>
          <cell r="B995" t="str">
            <v>PO-MATL-LOCKS</v>
          </cell>
          <cell r="C995">
            <v>1899.31</v>
          </cell>
          <cell r="D995">
            <v>1279.3499999999999</v>
          </cell>
        </row>
        <row r="996">
          <cell r="A996">
            <v>6213365</v>
          </cell>
          <cell r="B996" t="str">
            <v>PO-MATL-MEASURE INSTRUMENTS</v>
          </cell>
          <cell r="C996">
            <v>1262433.43</v>
          </cell>
          <cell r="D996">
            <v>403337.93</v>
          </cell>
        </row>
        <row r="997">
          <cell r="A997">
            <v>6213370</v>
          </cell>
          <cell r="B997" t="str">
            <v>PO-MATL-MECHANICAL EQUIPMENT</v>
          </cell>
          <cell r="C997">
            <v>12619.24</v>
          </cell>
          <cell r="D997">
            <v>0</v>
          </cell>
        </row>
        <row r="998">
          <cell r="A998">
            <v>6213375</v>
          </cell>
          <cell r="B998" t="str">
            <v>PO-MATL-MECHANICAL FITTINGS</v>
          </cell>
          <cell r="C998">
            <v>102968.61</v>
          </cell>
          <cell r="D998">
            <v>136635.92000000001</v>
          </cell>
        </row>
        <row r="999">
          <cell r="A999">
            <v>6213380</v>
          </cell>
          <cell r="B999" t="str">
            <v>PO-MATL-METALS</v>
          </cell>
          <cell r="C999">
            <v>23877.35</v>
          </cell>
          <cell r="D999">
            <v>9238.44</v>
          </cell>
        </row>
        <row r="1000">
          <cell r="A1000">
            <v>6213385</v>
          </cell>
          <cell r="B1000" t="str">
            <v>PO-MATL-ELEC MATERIAL, MISCELLANEOUS</v>
          </cell>
          <cell r="C1000">
            <v>27644.95</v>
          </cell>
          <cell r="D1000">
            <v>11778.68</v>
          </cell>
        </row>
        <row r="1001">
          <cell r="A1001">
            <v>6213390</v>
          </cell>
          <cell r="B1001" t="str">
            <v>PO-MATL-MRO &amp; SAFETY SUPPLIES</v>
          </cell>
          <cell r="C1001">
            <v>1182.67</v>
          </cell>
          <cell r="D1001">
            <v>1908.72</v>
          </cell>
        </row>
        <row r="1002">
          <cell r="A1002">
            <v>6213395</v>
          </cell>
          <cell r="B1002" t="str">
            <v># PURCH MAT - OFFICE SUPPLIES-CENTRALIZ</v>
          </cell>
          <cell r="C1002">
            <v>0</v>
          </cell>
          <cell r="D1002">
            <v>1127484.67</v>
          </cell>
        </row>
        <row r="1003">
          <cell r="A1003">
            <v>6213400</v>
          </cell>
          <cell r="B1003" t="str">
            <v>PO-MATL-OIL COUN TUBULAR GOODS</v>
          </cell>
          <cell r="C1003">
            <v>291041.43</v>
          </cell>
          <cell r="D1003">
            <v>504437.73</v>
          </cell>
        </row>
        <row r="1004">
          <cell r="A1004">
            <v>6213405</v>
          </cell>
          <cell r="B1004" t="str">
            <v>PO-MATL-PACKAGING MATERIAL</v>
          </cell>
          <cell r="C1004">
            <v>24821.84</v>
          </cell>
          <cell r="D1004">
            <v>4341.43</v>
          </cell>
        </row>
        <row r="1005">
          <cell r="A1005">
            <v>6213415</v>
          </cell>
          <cell r="B1005" t="str">
            <v>PO-MATL-PAINT</v>
          </cell>
          <cell r="C1005">
            <v>16072.69</v>
          </cell>
          <cell r="D1005">
            <v>7084.15</v>
          </cell>
        </row>
        <row r="1006">
          <cell r="A1006">
            <v>6213420</v>
          </cell>
          <cell r="B1006" t="str">
            <v>PO-MATL-PAVING MATERIALS</v>
          </cell>
          <cell r="C1006">
            <v>1296.72</v>
          </cell>
          <cell r="D1006">
            <v>3667.72</v>
          </cell>
        </row>
        <row r="1007">
          <cell r="A1007">
            <v>6213430</v>
          </cell>
          <cell r="B1007" t="str">
            <v>PO-MATL-PIPE COATING AND STORAGE</v>
          </cell>
          <cell r="C1007">
            <v>4711.22</v>
          </cell>
          <cell r="D1007">
            <v>1477.09</v>
          </cell>
        </row>
        <row r="1008">
          <cell r="A1008">
            <v>6213435</v>
          </cell>
          <cell r="B1008" t="str">
            <v>PO-MATL-PIPE WRAPPING MATERIALS</v>
          </cell>
          <cell r="C1008">
            <v>10058.26</v>
          </cell>
          <cell r="D1008">
            <v>6889.41</v>
          </cell>
        </row>
        <row r="1009">
          <cell r="A1009">
            <v>6213440</v>
          </cell>
          <cell r="B1009" t="str">
            <v>PO-MATL-PIPELINE CHEMICALS</v>
          </cell>
          <cell r="C1009">
            <v>16194.18</v>
          </cell>
          <cell r="D1009">
            <v>0</v>
          </cell>
        </row>
        <row r="1010">
          <cell r="A1010">
            <v>6213445</v>
          </cell>
          <cell r="B1010" t="str">
            <v>PO-MATL-PLANNING EQUIPMENT</v>
          </cell>
          <cell r="C1010">
            <v>4774.38</v>
          </cell>
          <cell r="D1010">
            <v>0</v>
          </cell>
        </row>
        <row r="1011">
          <cell r="A1011">
            <v>6213450</v>
          </cell>
          <cell r="B1011" t="str">
            <v>PO-MATL-PLANT EQUIPMENT</v>
          </cell>
          <cell r="C1011">
            <v>2890.37</v>
          </cell>
          <cell r="D1011">
            <v>7560</v>
          </cell>
        </row>
        <row r="1012">
          <cell r="A1012">
            <v>6213455</v>
          </cell>
          <cell r="B1012" t="str">
            <v>PO-MATL-TOOLS</v>
          </cell>
          <cell r="C1012">
            <v>1668742.29</v>
          </cell>
          <cell r="D1012">
            <v>422066.97</v>
          </cell>
        </row>
        <row r="1013">
          <cell r="A1013">
            <v>6213470</v>
          </cell>
          <cell r="B1013" t="str">
            <v>PO-MATL-PRESSURE CONTROL FITTINGS</v>
          </cell>
          <cell r="C1013">
            <v>13035.22</v>
          </cell>
          <cell r="D1013">
            <v>3203.32</v>
          </cell>
        </row>
        <row r="1014">
          <cell r="A1014">
            <v>6213475</v>
          </cell>
          <cell r="B1014" t="str">
            <v>PO-MATL-PRINTING-BROCHURES</v>
          </cell>
          <cell r="C1014">
            <v>892048.88</v>
          </cell>
          <cell r="D1014">
            <v>1408248.34</v>
          </cell>
        </row>
        <row r="1015">
          <cell r="A1015">
            <v>6213480</v>
          </cell>
          <cell r="B1015" t="str">
            <v>PO-MATL-PROMOTIONAL ITEMS</v>
          </cell>
          <cell r="C1015">
            <v>22977.98</v>
          </cell>
          <cell r="D1015">
            <v>71774.149999999994</v>
          </cell>
        </row>
        <row r="1016">
          <cell r="A1016">
            <v>6213485</v>
          </cell>
          <cell r="B1016" t="str">
            <v>PO-MATL-PUMPS</v>
          </cell>
          <cell r="C1016">
            <v>19989.32</v>
          </cell>
          <cell r="D1016">
            <v>33316.36</v>
          </cell>
        </row>
        <row r="1017">
          <cell r="A1017">
            <v>6213490</v>
          </cell>
          <cell r="B1017" t="str">
            <v>PO-MATL-APPAREL</v>
          </cell>
          <cell r="C1017">
            <v>2029.52</v>
          </cell>
          <cell r="D1017">
            <v>4113.6000000000004</v>
          </cell>
        </row>
        <row r="1018">
          <cell r="A1018">
            <v>6213500</v>
          </cell>
          <cell r="B1018" t="str">
            <v>PO-MATL-ROCK SAND DIRT</v>
          </cell>
          <cell r="C1018">
            <v>72256.97</v>
          </cell>
          <cell r="D1018">
            <v>10104.799999999999</v>
          </cell>
        </row>
        <row r="1019">
          <cell r="A1019">
            <v>6213505</v>
          </cell>
          <cell r="B1019" t="str">
            <v>PO-MATL-SAFETY</v>
          </cell>
          <cell r="C1019">
            <v>583.53</v>
          </cell>
          <cell r="D1019">
            <v>1636.8</v>
          </cell>
        </row>
        <row r="1020">
          <cell r="A1020">
            <v>6213510</v>
          </cell>
          <cell r="B1020" t="str">
            <v>PO-MATL-SAFETY EQUIPMENT</v>
          </cell>
          <cell r="C1020">
            <v>-1740.07</v>
          </cell>
          <cell r="D1020">
            <v>8433.01</v>
          </cell>
        </row>
        <row r="1021">
          <cell r="A1021">
            <v>6213515</v>
          </cell>
          <cell r="B1021" t="str">
            <v>PO-MATL-SCADA EQUIPMENT</v>
          </cell>
          <cell r="C1021">
            <v>12462.52</v>
          </cell>
          <cell r="D1021">
            <v>9910.51</v>
          </cell>
        </row>
        <row r="1022">
          <cell r="A1022">
            <v>6213520</v>
          </cell>
          <cell r="B1022" t="str">
            <v>PO-MATL-SECURITY SYSTEMS</v>
          </cell>
          <cell r="C1022">
            <v>15403.62</v>
          </cell>
          <cell r="D1022">
            <v>1195.08</v>
          </cell>
        </row>
        <row r="1023">
          <cell r="A1023">
            <v>6213525</v>
          </cell>
          <cell r="B1023" t="str">
            <v>PO-MATL-METAL PIPE &amp; FITTINGS</v>
          </cell>
          <cell r="C1023">
            <v>191830.44</v>
          </cell>
          <cell r="D1023">
            <v>69690.77</v>
          </cell>
        </row>
        <row r="1024">
          <cell r="A1024">
            <v>6213535</v>
          </cell>
          <cell r="B1024" t="str">
            <v>PO-MATL-VALVES</v>
          </cell>
          <cell r="C1024">
            <v>236611.52</v>
          </cell>
          <cell r="D1024">
            <v>123055.03</v>
          </cell>
        </row>
        <row r="1025">
          <cell r="A1025">
            <v>6213540</v>
          </cell>
          <cell r="B1025" t="str">
            <v>PO-MATL-WAREHOUSE STORAGE EQUIPMENT</v>
          </cell>
          <cell r="C1025">
            <v>95032.65</v>
          </cell>
          <cell r="D1025">
            <v>0</v>
          </cell>
        </row>
        <row r="1026">
          <cell r="A1026">
            <v>6213545</v>
          </cell>
          <cell r="B1026" t="str">
            <v>PURCH MAT - WELDING EQUIPMENT-CENTRALIZ</v>
          </cell>
          <cell r="C1026">
            <v>4746.42</v>
          </cell>
          <cell r="D1026">
            <v>3784.63</v>
          </cell>
        </row>
        <row r="1027">
          <cell r="A1027">
            <v>6213550</v>
          </cell>
          <cell r="B1027" t="str">
            <v>PO-MATL-WIRE &amp; CABLE</v>
          </cell>
          <cell r="C1027">
            <v>54.93</v>
          </cell>
          <cell r="D1027">
            <v>0</v>
          </cell>
        </row>
        <row r="1028">
          <cell r="A1028">
            <v>6213558</v>
          </cell>
          <cell r="B1028" t="str">
            <v>PO-MATL-METAL POLES</v>
          </cell>
          <cell r="C1028">
            <v>209.02</v>
          </cell>
          <cell r="D1028">
            <v>47.62</v>
          </cell>
        </row>
        <row r="1029">
          <cell r="A1029">
            <v>6213560</v>
          </cell>
          <cell r="B1029" t="str">
            <v>PO-MATL-TELECOM EQUIPMENT</v>
          </cell>
          <cell r="C1029">
            <v>8486.51</v>
          </cell>
          <cell r="D1029">
            <v>0</v>
          </cell>
        </row>
        <row r="1030">
          <cell r="A1030">
            <v>6213570</v>
          </cell>
          <cell r="B1030" t="str">
            <v>PO-MATL-PWR PLANT FUELS COAL NATURAL GA</v>
          </cell>
          <cell r="C1030">
            <v>294.36</v>
          </cell>
          <cell r="D1030">
            <v>1429.2</v>
          </cell>
        </row>
        <row r="1031">
          <cell r="A1031">
            <v>6213580</v>
          </cell>
          <cell r="B1031" t="str">
            <v>PO-MATL-LANDSCAPING SUPPLIES</v>
          </cell>
          <cell r="C1031">
            <v>53946.96</v>
          </cell>
          <cell r="D1031">
            <v>29691.79</v>
          </cell>
        </row>
        <row r="1032">
          <cell r="A1032">
            <v>6213590</v>
          </cell>
          <cell r="B1032" t="str">
            <v>PO-MATL-JANITORIAL SUPPLIES</v>
          </cell>
          <cell r="C1032">
            <v>99505.57</v>
          </cell>
          <cell r="D1032">
            <v>43959.28</v>
          </cell>
        </row>
        <row r="1033">
          <cell r="A1033">
            <v>6213600</v>
          </cell>
          <cell r="B1033" t="str">
            <v>PO-MATL-DIRECT ACCESS MATERIALS</v>
          </cell>
          <cell r="C1033">
            <v>47.19</v>
          </cell>
          <cell r="D1033">
            <v>0</v>
          </cell>
        </row>
        <row r="1034">
          <cell r="A1034">
            <v>6213610</v>
          </cell>
          <cell r="B1034" t="str">
            <v>PO-MATL-LAMPS, LIGHTING MATERIALS</v>
          </cell>
          <cell r="C1034">
            <v>2384.73</v>
          </cell>
          <cell r="D1034">
            <v>1048.29</v>
          </cell>
        </row>
        <row r="1035">
          <cell r="A1035">
            <v>6213630</v>
          </cell>
          <cell r="B1035" t="str">
            <v>PO-MATL-STORAGE EQUIPMENT</v>
          </cell>
          <cell r="C1035">
            <v>4360.8900000000003</v>
          </cell>
          <cell r="D1035">
            <v>0</v>
          </cell>
        </row>
        <row r="1036">
          <cell r="A1036">
            <v>6215085</v>
          </cell>
          <cell r="B1036" t="str">
            <v>MATL ISSUANCES-BEACH CITIES WAREHOUSE</v>
          </cell>
          <cell r="C1036">
            <v>56.99</v>
          </cell>
          <cell r="D1036">
            <v>0</v>
          </cell>
        </row>
        <row r="1037">
          <cell r="A1037">
            <v>6215145</v>
          </cell>
          <cell r="B1037" t="str">
            <v>MATL ISSUANCE-WITH STORES EXP (CONVERSI</v>
          </cell>
          <cell r="C1037">
            <v>46152.26</v>
          </cell>
          <cell r="D1037">
            <v>18788655.390000001</v>
          </cell>
        </row>
        <row r="1038">
          <cell r="A1038">
            <v>6215150</v>
          </cell>
          <cell r="B1038" t="str">
            <v>MATL ISSUANCE-WITHOUT  STORES EXP. (CON</v>
          </cell>
          <cell r="C1038">
            <v>0</v>
          </cell>
          <cell r="D1038">
            <v>970559.05</v>
          </cell>
        </row>
        <row r="1039">
          <cell r="A1039">
            <v>6215560</v>
          </cell>
          <cell r="B1039" t="str">
            <v>MATL ISSUANCES-PRECHARGED TOOLS</v>
          </cell>
          <cell r="C1039">
            <v>581794.88</v>
          </cell>
          <cell r="D1039">
            <v>481801.16</v>
          </cell>
        </row>
        <row r="1040">
          <cell r="A1040">
            <v>6215561</v>
          </cell>
          <cell r="B1040" t="str">
            <v>MATL ISSUANCES-PRECHARGED MISC. PIPE MA</v>
          </cell>
          <cell r="C1040">
            <v>114453.01</v>
          </cell>
          <cell r="D1040">
            <v>79488.13</v>
          </cell>
        </row>
        <row r="1041">
          <cell r="A1041">
            <v>6215562</v>
          </cell>
          <cell r="B1041" t="str">
            <v>MATL ISSUANCES-PRECHARGED MISC. PIPE FI</v>
          </cell>
          <cell r="C1041">
            <v>1936069.25</v>
          </cell>
          <cell r="D1041">
            <v>1538171.31</v>
          </cell>
        </row>
        <row r="1042">
          <cell r="A1042">
            <v>6215563</v>
          </cell>
          <cell r="B1042" t="str">
            <v>MATL ISSUANCES-PRECHARGED STORES MATERI</v>
          </cell>
          <cell r="C1042">
            <v>6032.45</v>
          </cell>
          <cell r="D1042">
            <v>4532.18</v>
          </cell>
        </row>
        <row r="1043">
          <cell r="A1043">
            <v>6215564</v>
          </cell>
          <cell r="B1043" t="str">
            <v>MATL ISSUANCES-PRECHARGED AUTO MATERIAL</v>
          </cell>
          <cell r="C1043">
            <v>3195.27</v>
          </cell>
          <cell r="D1043">
            <v>2999.59</v>
          </cell>
        </row>
        <row r="1044">
          <cell r="A1044">
            <v>6215565</v>
          </cell>
          <cell r="B1044" t="str">
            <v>MATL ISSUANCES-PRECHARGED OFFICE SUPPLI</v>
          </cell>
          <cell r="C1044">
            <v>23393.01</v>
          </cell>
          <cell r="D1044">
            <v>19340.5</v>
          </cell>
        </row>
        <row r="1045">
          <cell r="A1045">
            <v>6215566</v>
          </cell>
          <cell r="B1045" t="str">
            <v>MATL ISSUANCES-OTHER PRECHARGED MATERIA</v>
          </cell>
          <cell r="C1045">
            <v>607633.64</v>
          </cell>
          <cell r="D1045">
            <v>424593.1</v>
          </cell>
        </row>
        <row r="1046">
          <cell r="A1046">
            <v>6215567</v>
          </cell>
          <cell r="B1046" t="str">
            <v>MATL ISSUANCES-PIPE</v>
          </cell>
          <cell r="C1046">
            <v>2386942.56</v>
          </cell>
          <cell r="D1046">
            <v>1859613.08</v>
          </cell>
        </row>
        <row r="1047">
          <cell r="A1047">
            <v>6215568</v>
          </cell>
          <cell r="B1047" t="str">
            <v>MATL ISSUANCES-NON PIPE</v>
          </cell>
          <cell r="C1047">
            <v>5488407.3899999997</v>
          </cell>
          <cell r="D1047">
            <v>3186149.51</v>
          </cell>
        </row>
        <row r="1048">
          <cell r="A1048">
            <v>6220000</v>
          </cell>
          <cell r="B1048" t="str">
            <v>PURCHASED SERVICES</v>
          </cell>
          <cell r="C1048">
            <v>100001.28</v>
          </cell>
          <cell r="D1048">
            <v>48711.98</v>
          </cell>
        </row>
        <row r="1049">
          <cell r="A1049">
            <v>6220030</v>
          </cell>
          <cell r="B1049" t="str">
            <v>PO-SRV-ADVERTISING AND MARKETING PUBLIC</v>
          </cell>
          <cell r="C1049">
            <v>174507.58</v>
          </cell>
          <cell r="D1049">
            <v>893565.65</v>
          </cell>
        </row>
        <row r="1050">
          <cell r="A1050">
            <v>6220040</v>
          </cell>
          <cell r="B1050" t="str">
            <v>PO-SRV-ADVERTISING IMAGE &amp; BRANDING</v>
          </cell>
          <cell r="C1050">
            <v>171840.64000000001</v>
          </cell>
          <cell r="D1050">
            <v>170199.21</v>
          </cell>
        </row>
        <row r="1051">
          <cell r="A1051">
            <v>6220045</v>
          </cell>
          <cell r="B1051" t="str">
            <v>PO-SRV-LOGO MERCHANDISING SERVICES</v>
          </cell>
          <cell r="C1051">
            <v>16.5</v>
          </cell>
          <cell r="D1051">
            <v>0</v>
          </cell>
        </row>
        <row r="1052">
          <cell r="A1052">
            <v>6220050</v>
          </cell>
          <cell r="B1052" t="str">
            <v>PO-SRV-ADVERTISING AND MARKETING</v>
          </cell>
          <cell r="C1052">
            <v>1084973.6100000001</v>
          </cell>
          <cell r="D1052">
            <v>1094417.55</v>
          </cell>
        </row>
        <row r="1053">
          <cell r="A1053">
            <v>6220060</v>
          </cell>
          <cell r="B1053" t="str">
            <v>PO-SRV-FOOD SERVICE-CATERING</v>
          </cell>
          <cell r="C1053">
            <v>60400.03</v>
          </cell>
          <cell r="D1053">
            <v>20597.97</v>
          </cell>
        </row>
        <row r="1054">
          <cell r="A1054">
            <v>6220064</v>
          </cell>
          <cell r="B1054" t="str">
            <v>PO-SRV-FOOD SERVICE-MANAGEMENT-CBS USE</v>
          </cell>
          <cell r="C1054">
            <v>0</v>
          </cell>
          <cell r="D1054">
            <v>1955.23</v>
          </cell>
        </row>
        <row r="1055">
          <cell r="A1055">
            <v>6220070</v>
          </cell>
          <cell r="B1055" t="str">
            <v>PO-SRV-NEWSPAPER ADVERTISING</v>
          </cell>
          <cell r="C1055">
            <v>212939.34</v>
          </cell>
          <cell r="D1055">
            <v>376910.31</v>
          </cell>
        </row>
        <row r="1056">
          <cell r="A1056">
            <v>6220080</v>
          </cell>
          <cell r="B1056" t="str">
            <v># PURCH SERV - NEWSPAPER PRODUCTION</v>
          </cell>
          <cell r="C1056">
            <v>0</v>
          </cell>
          <cell r="D1056">
            <v>4000</v>
          </cell>
        </row>
        <row r="1057">
          <cell r="A1057">
            <v>6220090</v>
          </cell>
          <cell r="B1057" t="str">
            <v>PO-SRV-MAGAZINE ADVERTISING</v>
          </cell>
          <cell r="C1057">
            <v>175289.08</v>
          </cell>
          <cell r="D1057">
            <v>254910.63</v>
          </cell>
        </row>
        <row r="1058">
          <cell r="A1058">
            <v>6220100</v>
          </cell>
          <cell r="B1058" t="str">
            <v>PO-SRV-TREE TRIMMING</v>
          </cell>
          <cell r="C1058">
            <v>-19390</v>
          </cell>
          <cell r="D1058">
            <v>71525</v>
          </cell>
        </row>
        <row r="1059">
          <cell r="A1059">
            <v>6220115</v>
          </cell>
          <cell r="B1059" t="str">
            <v>PO-SRV-OUTDOOR ADVERTISING</v>
          </cell>
          <cell r="C1059">
            <v>-12458.49</v>
          </cell>
          <cell r="D1059">
            <v>50677.120000000003</v>
          </cell>
        </row>
        <row r="1060">
          <cell r="A1060">
            <v>6220116</v>
          </cell>
          <cell r="B1060" t="str">
            <v>PURCH SERV - OUTDOOR PRODUCTION</v>
          </cell>
          <cell r="C1060">
            <v>0</v>
          </cell>
          <cell r="D1060">
            <v>3558.77</v>
          </cell>
        </row>
        <row r="1061">
          <cell r="A1061">
            <v>6220120</v>
          </cell>
          <cell r="B1061" t="str">
            <v># PURCH SERV - BILL INSERTS</v>
          </cell>
          <cell r="C1061">
            <v>0</v>
          </cell>
          <cell r="D1061">
            <v>34.409999999999997</v>
          </cell>
        </row>
        <row r="1062">
          <cell r="A1062">
            <v>6220130</v>
          </cell>
          <cell r="B1062" t="str">
            <v>PO-SRV-RADIO ADVERTISING</v>
          </cell>
          <cell r="C1062">
            <v>564080.80000000005</v>
          </cell>
          <cell r="D1062">
            <v>92835.08</v>
          </cell>
        </row>
        <row r="1063">
          <cell r="A1063">
            <v>6220190</v>
          </cell>
          <cell r="B1063" t="str">
            <v>PO-SRV-SECURITY</v>
          </cell>
          <cell r="C1063">
            <v>119082.98</v>
          </cell>
          <cell r="D1063">
            <v>75050.28</v>
          </cell>
        </row>
        <row r="1064">
          <cell r="A1064">
            <v>6220200</v>
          </cell>
          <cell r="B1064" t="str">
            <v>PO-SRV-LEGAL</v>
          </cell>
          <cell r="C1064">
            <v>0</v>
          </cell>
          <cell r="D1064">
            <v>20243.740000000002</v>
          </cell>
        </row>
        <row r="1065">
          <cell r="A1065">
            <v>6220245</v>
          </cell>
          <cell r="B1065" t="str">
            <v>PO-SRV-BILL INSERTS-REGULATORY COMPLIAN</v>
          </cell>
          <cell r="C1065">
            <v>19461</v>
          </cell>
          <cell r="D1065">
            <v>0</v>
          </cell>
        </row>
        <row r="1066">
          <cell r="A1066">
            <v>6220250</v>
          </cell>
          <cell r="B1066" t="str">
            <v>PO-SRV-COMPUTER SOFTWARE MAINTENANCE &amp;</v>
          </cell>
          <cell r="C1066">
            <v>992313.72</v>
          </cell>
          <cell r="D1066">
            <v>2849397.87</v>
          </cell>
        </row>
        <row r="1067">
          <cell r="A1067">
            <v>6220270</v>
          </cell>
          <cell r="B1067" t="str">
            <v>PO-SRV-INFO TECH (IT)-CONSULTING</v>
          </cell>
          <cell r="C1067">
            <v>105352.12</v>
          </cell>
          <cell r="D1067">
            <v>121554.9</v>
          </cell>
        </row>
        <row r="1068">
          <cell r="A1068">
            <v>6220280</v>
          </cell>
          <cell r="B1068" t="str">
            <v>PO-SRV-INFO TECH (IT)-OTHER</v>
          </cell>
          <cell r="C1068">
            <v>16789.490000000002</v>
          </cell>
          <cell r="D1068">
            <v>-8895.5400000000009</v>
          </cell>
        </row>
        <row r="1069">
          <cell r="A1069">
            <v>6220300</v>
          </cell>
          <cell r="B1069" t="str">
            <v>PO-SRV-COMPUTER LAN/NOS (IT USE ONLY)</v>
          </cell>
          <cell r="C1069">
            <v>126.72</v>
          </cell>
          <cell r="D1069">
            <v>527.45000000000005</v>
          </cell>
        </row>
        <row r="1070">
          <cell r="A1070">
            <v>6220360</v>
          </cell>
          <cell r="B1070" t="str">
            <v>PO-SRV-COMPUTER ORDER FULFILLMENT</v>
          </cell>
          <cell r="C1070">
            <v>12400.74</v>
          </cell>
          <cell r="D1070">
            <v>343549.47</v>
          </cell>
        </row>
        <row r="1071">
          <cell r="A1071">
            <v>6220380</v>
          </cell>
          <cell r="B1071" t="str">
            <v>PO-SRV-TEMPORARY AGENCY LABOR</v>
          </cell>
          <cell r="C1071">
            <v>901035.05</v>
          </cell>
          <cell r="D1071">
            <v>4746885.58</v>
          </cell>
        </row>
        <row r="1072">
          <cell r="A1072">
            <v>6220390</v>
          </cell>
          <cell r="B1072" t="str">
            <v>PO-SRV-PRINTING &amp; GRAPHICS</v>
          </cell>
          <cell r="C1072">
            <v>134992.28</v>
          </cell>
          <cell r="D1072">
            <v>70195.89</v>
          </cell>
        </row>
        <row r="1073">
          <cell r="A1073">
            <v>6220391</v>
          </cell>
          <cell r="B1073" t="str">
            <v>PO-SRV-GRAPHICS SERVICES-CONSULT/PRODUC</v>
          </cell>
          <cell r="C1073">
            <v>1717.33</v>
          </cell>
          <cell r="D1073">
            <v>0</v>
          </cell>
        </row>
        <row r="1074">
          <cell r="A1074">
            <v>6220393</v>
          </cell>
          <cell r="B1074" t="str">
            <v>PO-SRV-PRINTING BUSINESS FORMS (SPECIAL</v>
          </cell>
          <cell r="C1074">
            <v>0</v>
          </cell>
          <cell r="D1074">
            <v>80.52</v>
          </cell>
        </row>
        <row r="1075">
          <cell r="A1075">
            <v>6220400</v>
          </cell>
          <cell r="B1075" t="str">
            <v>PO-SRV-PRINTING BUSINESS FORMS (STOCK)</v>
          </cell>
          <cell r="C1075">
            <v>1560</v>
          </cell>
          <cell r="D1075">
            <v>0</v>
          </cell>
        </row>
        <row r="1076">
          <cell r="A1076">
            <v>6220410</v>
          </cell>
          <cell r="B1076" t="str">
            <v>PO-SRV-COPY-PUBLICATIONS &amp; SUBSCRIPTION</v>
          </cell>
          <cell r="C1076">
            <v>620.11</v>
          </cell>
          <cell r="D1076">
            <v>781.18</v>
          </cell>
        </row>
        <row r="1077">
          <cell r="A1077">
            <v>6220411</v>
          </cell>
          <cell r="B1077" t="str">
            <v>PO-SRV-COPY-CONVENIENCE-PAPER-CBS USE</v>
          </cell>
          <cell r="C1077">
            <v>13410.52</v>
          </cell>
          <cell r="D1077">
            <v>6931.17</v>
          </cell>
        </row>
        <row r="1078">
          <cell r="A1078">
            <v>6220412</v>
          </cell>
          <cell r="B1078" t="str">
            <v>PO-SRV-COPY-CONVENIENCE</v>
          </cell>
          <cell r="C1078">
            <v>204134.23</v>
          </cell>
          <cell r="D1078">
            <v>0</v>
          </cell>
        </row>
        <row r="1079">
          <cell r="A1079">
            <v>6220420</v>
          </cell>
          <cell r="B1079" t="str">
            <v>PO-SRV-COPIER &amp; QUICK COPY CENTER</v>
          </cell>
          <cell r="C1079">
            <v>53780.61</v>
          </cell>
          <cell r="D1079">
            <v>62986.87</v>
          </cell>
        </row>
        <row r="1080">
          <cell r="A1080">
            <v>6220421</v>
          </cell>
          <cell r="B1080" t="str">
            <v>PO-SRV-COPY-ENGINEERING</v>
          </cell>
          <cell r="C1080">
            <v>5891.73</v>
          </cell>
          <cell r="D1080">
            <v>0</v>
          </cell>
        </row>
        <row r="1081">
          <cell r="A1081">
            <v>6220422</v>
          </cell>
          <cell r="B1081" t="str">
            <v>PO-SRV-COPY-SERVICE CENTER</v>
          </cell>
          <cell r="C1081">
            <v>29881</v>
          </cell>
          <cell r="D1081">
            <v>0</v>
          </cell>
        </row>
        <row r="1082">
          <cell r="A1082">
            <v>6220430</v>
          </cell>
          <cell r="B1082" t="str">
            <v>PO-SRV-MAIL/MESSENGER-GENERAL</v>
          </cell>
          <cell r="C1082">
            <v>202.29</v>
          </cell>
          <cell r="D1082">
            <v>2038.69</v>
          </cell>
        </row>
        <row r="1083">
          <cell r="A1083">
            <v>6220432</v>
          </cell>
          <cell r="B1083" t="str">
            <v>PO-SRV-MAIL/MESSENGER-OVERNIGHT EXPRESS</v>
          </cell>
          <cell r="C1083">
            <v>436.86</v>
          </cell>
          <cell r="D1083">
            <v>0</v>
          </cell>
        </row>
        <row r="1084">
          <cell r="A1084">
            <v>6220433</v>
          </cell>
          <cell r="B1084" t="str">
            <v>PO-SRV-MAIL/MESSENGER-COURIER</v>
          </cell>
          <cell r="C1084">
            <v>86.9</v>
          </cell>
          <cell r="D1084">
            <v>0</v>
          </cell>
        </row>
        <row r="1085">
          <cell r="A1085">
            <v>6220450</v>
          </cell>
          <cell r="B1085" t="str">
            <v>PO-SRV-MAIL/MESSENGER-POSTAGE</v>
          </cell>
          <cell r="C1085">
            <v>362.28</v>
          </cell>
          <cell r="D1085">
            <v>1344308.52</v>
          </cell>
        </row>
        <row r="1086">
          <cell r="A1086">
            <v>6220470</v>
          </cell>
          <cell r="B1086" t="str">
            <v>PO-SRV-MAIL OTHER</v>
          </cell>
          <cell r="C1086">
            <v>754.62</v>
          </cell>
          <cell r="D1086">
            <v>3053.63</v>
          </cell>
        </row>
        <row r="1087">
          <cell r="A1087">
            <v>6220480</v>
          </cell>
          <cell r="B1087" t="str">
            <v>PO-SRV-ENGINEERING</v>
          </cell>
          <cell r="C1087">
            <v>658234.77</v>
          </cell>
          <cell r="D1087">
            <v>164962.03</v>
          </cell>
        </row>
        <row r="1088">
          <cell r="A1088">
            <v>6220500</v>
          </cell>
          <cell r="B1088" t="str">
            <v>PO-SRV-GOVERNMENT TURNKEY-DESIGN/BUILD</v>
          </cell>
          <cell r="C1088">
            <v>2881.1</v>
          </cell>
          <cell r="D1088">
            <v>424</v>
          </cell>
        </row>
        <row r="1089">
          <cell r="A1089">
            <v>6220520</v>
          </cell>
          <cell r="B1089" t="str">
            <v>PO-SRV-GOVERNMENT TURNKEY-AUDITS</v>
          </cell>
          <cell r="C1089">
            <v>40</v>
          </cell>
          <cell r="D1089">
            <v>0</v>
          </cell>
        </row>
        <row r="1090">
          <cell r="A1090">
            <v>6220530</v>
          </cell>
          <cell r="B1090" t="str">
            <v>PO-SRV-CONSTRUCTION-OTHER</v>
          </cell>
          <cell r="C1090">
            <v>2136328.66</v>
          </cell>
          <cell r="D1090">
            <v>770600.57</v>
          </cell>
        </row>
        <row r="1091">
          <cell r="A1091">
            <v>6220535</v>
          </cell>
          <cell r="B1091" t="str">
            <v>PO-SRV-GOVT PAYMENTS-PERMITS</v>
          </cell>
          <cell r="C1091">
            <v>61311.64</v>
          </cell>
          <cell r="D1091">
            <v>1499.1</v>
          </cell>
        </row>
        <row r="1092">
          <cell r="A1092">
            <v>6220560</v>
          </cell>
          <cell r="B1092" t="str">
            <v>PO-SRV-CONSTRUCTION PAVING</v>
          </cell>
          <cell r="C1092">
            <v>2566300.4700000002</v>
          </cell>
          <cell r="D1092">
            <v>1975089.7</v>
          </cell>
        </row>
        <row r="1093">
          <cell r="A1093">
            <v>6220570</v>
          </cell>
          <cell r="B1093" t="str">
            <v>PO-SRV-DESIGN</v>
          </cell>
          <cell r="C1093">
            <v>56927.72</v>
          </cell>
          <cell r="D1093">
            <v>57659.87</v>
          </cell>
        </row>
        <row r="1094">
          <cell r="A1094">
            <v>6220580</v>
          </cell>
          <cell r="B1094" t="str">
            <v>PO-SRV-ON-LINE SERVICES, MISCELLANEOUS</v>
          </cell>
          <cell r="C1094">
            <v>137144.25</v>
          </cell>
          <cell r="D1094">
            <v>123778.99</v>
          </cell>
        </row>
        <row r="1095">
          <cell r="A1095">
            <v>6220590</v>
          </cell>
          <cell r="B1095" t="str">
            <v>PO-SRV-MISCELLANEOUS OTHER SERVICES</v>
          </cell>
          <cell r="C1095">
            <v>5462.91</v>
          </cell>
          <cell r="D1095">
            <v>-2047339.79</v>
          </cell>
        </row>
        <row r="1096">
          <cell r="A1096">
            <v>6220600</v>
          </cell>
          <cell r="B1096" t="str">
            <v>PO-SRV-CONSULTING-OTHER</v>
          </cell>
          <cell r="C1096">
            <v>19604863.469999999</v>
          </cell>
          <cell r="D1096">
            <v>78480792.560000002</v>
          </cell>
        </row>
        <row r="1097">
          <cell r="A1097">
            <v>6220630</v>
          </cell>
          <cell r="B1097" t="str">
            <v># PURCH SERV - UTILITIES</v>
          </cell>
          <cell r="C1097">
            <v>0</v>
          </cell>
          <cell r="D1097">
            <v>111806.47</v>
          </cell>
        </row>
        <row r="1098">
          <cell r="A1098">
            <v>6220635</v>
          </cell>
          <cell r="B1098" t="str">
            <v>PURCH SERV - COMPANY GAS USED</v>
          </cell>
          <cell r="C1098">
            <v>0</v>
          </cell>
          <cell r="D1098">
            <v>2702920.52</v>
          </cell>
        </row>
        <row r="1099">
          <cell r="A1099">
            <v>6220640</v>
          </cell>
          <cell r="B1099" t="str">
            <v>PO-SRV-TRAINING &amp; SEMINARS</v>
          </cell>
          <cell r="C1099">
            <v>187699.36</v>
          </cell>
          <cell r="D1099">
            <v>353560.18</v>
          </cell>
        </row>
        <row r="1100">
          <cell r="A1100">
            <v>6220670</v>
          </cell>
          <cell r="B1100" t="str">
            <v>PO-SRV-RESEARCH AND DEVELOPMENT</v>
          </cell>
          <cell r="C1100">
            <v>514700</v>
          </cell>
          <cell r="D1100">
            <v>113346.45</v>
          </cell>
        </row>
        <row r="1101">
          <cell r="A1101">
            <v>6220690</v>
          </cell>
          <cell r="B1101" t="str">
            <v># PURCH SERV - EVENTS FOR EXTERNAL SERV</v>
          </cell>
          <cell r="C1101">
            <v>0</v>
          </cell>
          <cell r="D1101">
            <v>52338.2</v>
          </cell>
        </row>
        <row r="1102">
          <cell r="A1102">
            <v>6220790</v>
          </cell>
          <cell r="B1102" t="str">
            <v>PO-SRV-MEDICAL</v>
          </cell>
          <cell r="C1102">
            <v>5333.05</v>
          </cell>
          <cell r="D1102">
            <v>19183.349999999999</v>
          </cell>
        </row>
        <row r="1103">
          <cell r="A1103">
            <v>6220800</v>
          </cell>
          <cell r="B1103" t="str">
            <v>PO-SRV-CONSERVATION</v>
          </cell>
          <cell r="C1103">
            <v>98780.59</v>
          </cell>
          <cell r="D1103">
            <v>116.27</v>
          </cell>
        </row>
        <row r="1104">
          <cell r="A1104">
            <v>6220810</v>
          </cell>
          <cell r="B1104" t="str">
            <v>PO-SRV-CUSTOMER SERVICES</v>
          </cell>
          <cell r="C1104">
            <v>3635.9</v>
          </cell>
          <cell r="D1104">
            <v>128.55000000000001</v>
          </cell>
        </row>
        <row r="1105">
          <cell r="A1105">
            <v>6220840</v>
          </cell>
          <cell r="B1105" t="str">
            <v>PO-SRV-VEHICLE &amp; EQUIPMENT RENTAL</v>
          </cell>
          <cell r="C1105">
            <v>35947.14</v>
          </cell>
          <cell r="D1105">
            <v>26424.83</v>
          </cell>
        </row>
        <row r="1106">
          <cell r="A1106">
            <v>6220850</v>
          </cell>
          <cell r="B1106" t="str">
            <v>PO-SRV-VEHICLE &amp; EQUIP RENTAL W/OPERATO</v>
          </cell>
          <cell r="C1106">
            <v>681454.52</v>
          </cell>
          <cell r="D1106">
            <v>174794.68</v>
          </cell>
        </row>
        <row r="1107">
          <cell r="A1107">
            <v>6220855</v>
          </cell>
          <cell r="B1107" t="str">
            <v>PO-SRV-LAUNDRY/RENTAL OF UNIFORMS</v>
          </cell>
          <cell r="C1107">
            <v>1176577.1200000001</v>
          </cell>
          <cell r="D1107">
            <v>436836.91</v>
          </cell>
        </row>
        <row r="1108">
          <cell r="A1108">
            <v>6220860</v>
          </cell>
          <cell r="B1108" t="str">
            <v>PO-SRV-MAINTENANCE AND REPAIRS</v>
          </cell>
          <cell r="C1108">
            <v>621940.36</v>
          </cell>
          <cell r="D1108">
            <v>406784.29</v>
          </cell>
        </row>
        <row r="1109">
          <cell r="A1109">
            <v>6220870</v>
          </cell>
          <cell r="B1109" t="str">
            <v>PO-SRV-TELEPHONE &amp; COMMUNICATION SYSTEM</v>
          </cell>
          <cell r="C1109">
            <v>15740</v>
          </cell>
          <cell r="D1109">
            <v>17124.18</v>
          </cell>
        </row>
        <row r="1110">
          <cell r="A1110">
            <v>6220880</v>
          </cell>
          <cell r="B1110" t="str">
            <v>PO-SRV-CONSTRUCTION-GAS PIPELINE</v>
          </cell>
          <cell r="C1110">
            <v>15934169.060000001</v>
          </cell>
          <cell r="D1110">
            <v>12304044.029999999</v>
          </cell>
        </row>
        <row r="1111">
          <cell r="A1111">
            <v>6220890</v>
          </cell>
          <cell r="B1111" t="str">
            <v>PO-SRV-LANDSCAPING</v>
          </cell>
          <cell r="C1111">
            <v>343261.14</v>
          </cell>
          <cell r="D1111">
            <v>272152.95</v>
          </cell>
        </row>
        <row r="1112">
          <cell r="A1112">
            <v>6220900</v>
          </cell>
          <cell r="B1112" t="str">
            <v>PO-SRV-TRASH COLLECTION</v>
          </cell>
          <cell r="C1112">
            <v>202890.01</v>
          </cell>
          <cell r="D1112">
            <v>128684.24</v>
          </cell>
        </row>
        <row r="1113">
          <cell r="A1113">
            <v>6220910</v>
          </cell>
          <cell r="B1113" t="str">
            <v>PO-SRV-HAZARDOUS WASTE DISPOSAL</v>
          </cell>
          <cell r="C1113">
            <v>275729.19</v>
          </cell>
          <cell r="D1113">
            <v>105024.51</v>
          </cell>
        </row>
        <row r="1114">
          <cell r="A1114">
            <v>6220920</v>
          </cell>
          <cell r="B1114" t="str">
            <v>PO-SRV-SAFETY RELATED</v>
          </cell>
          <cell r="C1114">
            <v>23579</v>
          </cell>
          <cell r="D1114">
            <v>18067.12</v>
          </cell>
        </row>
        <row r="1115">
          <cell r="A1115">
            <v>6220930</v>
          </cell>
          <cell r="B1115" t="str">
            <v>PO-SRV-ENERGY EFFICIENCY</v>
          </cell>
          <cell r="C1115">
            <v>90678.81</v>
          </cell>
          <cell r="D1115">
            <v>468063.4</v>
          </cell>
        </row>
        <row r="1116">
          <cell r="A1116">
            <v>6220940</v>
          </cell>
          <cell r="B1116" t="str">
            <v>PO-SRV-WELL DRILLING</v>
          </cell>
          <cell r="C1116">
            <v>2189500.59</v>
          </cell>
          <cell r="D1116">
            <v>1595205.87</v>
          </cell>
        </row>
        <row r="1117">
          <cell r="A1117">
            <v>6220950</v>
          </cell>
          <cell r="B1117" t="str">
            <v>PO-SRV-AUCTIONING</v>
          </cell>
          <cell r="C1117">
            <v>0</v>
          </cell>
          <cell r="D1117">
            <v>453.93</v>
          </cell>
        </row>
        <row r="1118">
          <cell r="A1118">
            <v>6220960</v>
          </cell>
          <cell r="B1118" t="str">
            <v>PO-SRV-MOVING</v>
          </cell>
          <cell r="C1118">
            <v>2288.4499999999998</v>
          </cell>
          <cell r="D1118">
            <v>2574.4</v>
          </cell>
        </row>
        <row r="1119">
          <cell r="A1119">
            <v>6220970</v>
          </cell>
          <cell r="B1119" t="str">
            <v>PO-SRV-INSURANCE</v>
          </cell>
          <cell r="C1119">
            <v>131.65</v>
          </cell>
          <cell r="D1119">
            <v>0</v>
          </cell>
        </row>
        <row r="1120">
          <cell r="A1120">
            <v>6220980</v>
          </cell>
          <cell r="B1120" t="str">
            <v>PO-SRV-JANITORIAL</v>
          </cell>
          <cell r="C1120">
            <v>1001568.39</v>
          </cell>
          <cell r="D1120">
            <v>927183.06</v>
          </cell>
        </row>
        <row r="1121">
          <cell r="A1121">
            <v>6220990</v>
          </cell>
          <cell r="B1121" t="str">
            <v>PO-SRV-COMPUTER HARDWARE MAINT &amp; LEASES</v>
          </cell>
          <cell r="C1121">
            <v>681645.79</v>
          </cell>
          <cell r="D1121">
            <v>163275.29</v>
          </cell>
        </row>
        <row r="1122">
          <cell r="A1122">
            <v>6221000</v>
          </cell>
          <cell r="B1122" t="str">
            <v>PO-SRV-CONSTRUCTION-ELECTRIC</v>
          </cell>
          <cell r="C1122">
            <v>100422</v>
          </cell>
          <cell r="D1122">
            <v>89671.43</v>
          </cell>
        </row>
        <row r="1123">
          <cell r="A1123">
            <v>6221010</v>
          </cell>
          <cell r="B1123" t="str">
            <v>PO-SRV-STORAGE</v>
          </cell>
          <cell r="C1123">
            <v>26805.29</v>
          </cell>
          <cell r="D1123">
            <v>0</v>
          </cell>
        </row>
        <row r="1124">
          <cell r="A1124">
            <v>6221020</v>
          </cell>
          <cell r="B1124" t="str">
            <v>PO-SRV-COLLECTION SERVICES</v>
          </cell>
          <cell r="C1124">
            <v>233585.83</v>
          </cell>
          <cell r="D1124">
            <v>104437.27</v>
          </cell>
        </row>
        <row r="1125">
          <cell r="A1125">
            <v>6221030</v>
          </cell>
          <cell r="B1125" t="str">
            <v>PO-SRV-TRAVEL-EXP</v>
          </cell>
          <cell r="C1125">
            <v>346.24</v>
          </cell>
          <cell r="D1125">
            <v>5174.76</v>
          </cell>
        </row>
        <row r="1126">
          <cell r="A1126">
            <v>6221040</v>
          </cell>
          <cell r="B1126" t="str">
            <v>PO-SRV-FREIGHT AUDITING/PMTS</v>
          </cell>
          <cell r="C1126">
            <v>50.23</v>
          </cell>
          <cell r="D1126">
            <v>774.8</v>
          </cell>
        </row>
        <row r="1127">
          <cell r="A1127">
            <v>6221050</v>
          </cell>
          <cell r="B1127" t="str">
            <v>PO-SRV-LABORATORY</v>
          </cell>
          <cell r="C1127">
            <v>43732.5</v>
          </cell>
          <cell r="D1127">
            <v>26270.5</v>
          </cell>
        </row>
        <row r="1128">
          <cell r="A1128">
            <v>6221060</v>
          </cell>
          <cell r="B1128" t="str">
            <v>PO-SRV-GOVT &amp; REGULATORY</v>
          </cell>
          <cell r="C1128">
            <v>18.649999999999999</v>
          </cell>
          <cell r="D1128">
            <v>2423.19</v>
          </cell>
        </row>
        <row r="1129">
          <cell r="A1129">
            <v>6221080</v>
          </cell>
          <cell r="B1129" t="str">
            <v>PO-SRV-CORP. LANGUAGE SERVICES</v>
          </cell>
          <cell r="C1129">
            <v>927.03</v>
          </cell>
          <cell r="D1129">
            <v>0</v>
          </cell>
        </row>
        <row r="1130">
          <cell r="A1130">
            <v>6221085</v>
          </cell>
          <cell r="B1130" t="str">
            <v>PO-SRV-SITE ASSESSMENT &amp; MITIGATION WOR</v>
          </cell>
          <cell r="C1130">
            <v>1701213.41</v>
          </cell>
          <cell r="D1130">
            <v>6293960.0199999996</v>
          </cell>
        </row>
        <row r="1131">
          <cell r="A1131">
            <v>6230000</v>
          </cell>
          <cell r="B1131" t="str">
            <v>NO PO-SRV-CONTRACTORS</v>
          </cell>
          <cell r="C1131">
            <v>1421986.25</v>
          </cell>
          <cell r="D1131">
            <v>28548758.140000001</v>
          </cell>
        </row>
        <row r="1132">
          <cell r="A1132">
            <v>6230001</v>
          </cell>
          <cell r="B1132" t="str">
            <v>NO PO-SRV-CONTRACTORS-ADVISORY</v>
          </cell>
          <cell r="C1132">
            <v>3044.37</v>
          </cell>
          <cell r="D1132">
            <v>18451.07</v>
          </cell>
        </row>
        <row r="1133">
          <cell r="A1133">
            <v>6230002</v>
          </cell>
          <cell r="B1133" t="str">
            <v>NO PO-SRV-CONTRACTORS-CONSULTING</v>
          </cell>
          <cell r="C1133">
            <v>1775651.23</v>
          </cell>
          <cell r="D1133">
            <v>6873210.3300000001</v>
          </cell>
        </row>
        <row r="1134">
          <cell r="A1134">
            <v>6230003</v>
          </cell>
          <cell r="B1134" t="str">
            <v>NO PO-SRV-CONTRACTORS-CONSULTING FEES-J</v>
          </cell>
          <cell r="C1134">
            <v>27830.49</v>
          </cell>
          <cell r="D1134">
            <v>6312.77</v>
          </cell>
        </row>
        <row r="1135">
          <cell r="A1135">
            <v>6230004</v>
          </cell>
          <cell r="B1135" t="str">
            <v>NO PO-SRV-CONTRACTORS-CONTRACT LABOR</v>
          </cell>
          <cell r="C1135">
            <v>-107057.78</v>
          </cell>
          <cell r="D1135">
            <v>7010051.6100000003</v>
          </cell>
        </row>
        <row r="1136">
          <cell r="A1136">
            <v>6230005</v>
          </cell>
          <cell r="B1136" t="str">
            <v>NO PO-SRV-CONTRACTORS-MAJOR PROJECTS</v>
          </cell>
          <cell r="C1136">
            <v>1590763.19</v>
          </cell>
          <cell r="D1136">
            <v>20842322.039999999</v>
          </cell>
        </row>
        <row r="1137">
          <cell r="A1137">
            <v>6230006</v>
          </cell>
          <cell r="B1137" t="str">
            <v>NO PO-SRV-CONTRACTORS-SPECIFIC JOBS</v>
          </cell>
          <cell r="C1137">
            <v>1476619.16</v>
          </cell>
          <cell r="D1137">
            <v>1373045.4</v>
          </cell>
        </row>
        <row r="1138">
          <cell r="A1138">
            <v>6230007</v>
          </cell>
          <cell r="B1138" t="str">
            <v>NO PO-SRV-CONTRACTORS-TIME &amp; EQUIPMENT</v>
          </cell>
          <cell r="C1138">
            <v>70957.84</v>
          </cell>
          <cell r="D1138">
            <v>4241.1099999999997</v>
          </cell>
        </row>
        <row r="1139">
          <cell r="A1139">
            <v>6230010</v>
          </cell>
          <cell r="B1139" t="str">
            <v>NO PO-SRV-ACCOUNTING SERVICES</v>
          </cell>
          <cell r="C1139">
            <v>5362.04</v>
          </cell>
          <cell r="D1139">
            <v>7737.75</v>
          </cell>
        </row>
        <row r="1140">
          <cell r="A1140">
            <v>6230020</v>
          </cell>
          <cell r="B1140" t="str">
            <v>NO PO-SRV-AUDIT SERVICES</v>
          </cell>
          <cell r="C1140">
            <v>0</v>
          </cell>
          <cell r="D1140">
            <v>994.26</v>
          </cell>
        </row>
        <row r="1141">
          <cell r="A1141">
            <v>6230030</v>
          </cell>
          <cell r="B1141" t="str">
            <v>NO PO-SRV-ADVERTISING LITERATURE</v>
          </cell>
          <cell r="C1141">
            <v>-14951.78</v>
          </cell>
          <cell r="D1141">
            <v>233680.11</v>
          </cell>
        </row>
        <row r="1142">
          <cell r="A1142">
            <v>6230040</v>
          </cell>
          <cell r="B1142" t="str">
            <v>NO PO-SRV-ADVERTISING IMAGE &amp; BRANDING</v>
          </cell>
          <cell r="C1142">
            <v>1069.0999999999999</v>
          </cell>
          <cell r="D1142">
            <v>578793.11</v>
          </cell>
        </row>
        <row r="1143">
          <cell r="A1143">
            <v>6230045</v>
          </cell>
          <cell r="B1143" t="str">
            <v>NO PO-SRV-LOGO MERCHANDISING SERV</v>
          </cell>
          <cell r="C1143">
            <v>0</v>
          </cell>
          <cell r="D1143">
            <v>-5803.99</v>
          </cell>
        </row>
        <row r="1144">
          <cell r="A1144">
            <v>6230050</v>
          </cell>
          <cell r="B1144" t="str">
            <v>NO PO-SRV-ADVERTISING MARKETING</v>
          </cell>
          <cell r="C1144">
            <v>1442102</v>
          </cell>
          <cell r="D1144">
            <v>1949674.28</v>
          </cell>
        </row>
        <row r="1145">
          <cell r="A1145">
            <v>6230060</v>
          </cell>
          <cell r="B1145" t="str">
            <v>NO PO-SRV-FOOD SERVICE-CATERING</v>
          </cell>
          <cell r="C1145">
            <v>439875.22</v>
          </cell>
          <cell r="D1145">
            <v>285368.74</v>
          </cell>
        </row>
        <row r="1146">
          <cell r="A1146">
            <v>6230061</v>
          </cell>
          <cell r="B1146" t="str">
            <v>NO PO-SRV-FOOD SERVICE-EXECUTIVE DINING</v>
          </cell>
          <cell r="C1146">
            <v>13651.3</v>
          </cell>
          <cell r="D1146">
            <v>8163.12</v>
          </cell>
        </row>
        <row r="1147">
          <cell r="A1147">
            <v>6230062</v>
          </cell>
          <cell r="B1147" t="str">
            <v>NO PO-SRV-FOOD SERVICE-MAINT &amp; REPAIRS</v>
          </cell>
          <cell r="C1147">
            <v>28612.99</v>
          </cell>
          <cell r="D1147">
            <v>25312.44</v>
          </cell>
        </row>
        <row r="1148">
          <cell r="A1148">
            <v>6230063</v>
          </cell>
          <cell r="B1148" t="str">
            <v>NO PO-SRV-FOOD SERVICE-LEASES CBS USE</v>
          </cell>
          <cell r="C1148">
            <v>-1875.21</v>
          </cell>
          <cell r="D1148">
            <v>0</v>
          </cell>
        </row>
        <row r="1149">
          <cell r="A1149">
            <v>6230064</v>
          </cell>
          <cell r="B1149" t="str">
            <v>NO PO-SRV-FOOD SERVICE-MANAGEMENT CBS U</v>
          </cell>
          <cell r="C1149">
            <v>7881.88</v>
          </cell>
          <cell r="D1149">
            <v>44231.68</v>
          </cell>
        </row>
        <row r="1150">
          <cell r="A1150">
            <v>6230070</v>
          </cell>
          <cell r="B1150" t="str">
            <v>NO PO-SRV-NEWSPAPER ADVERTISING</v>
          </cell>
          <cell r="C1150">
            <v>89683.65</v>
          </cell>
          <cell r="D1150">
            <v>14149.98</v>
          </cell>
        </row>
        <row r="1151">
          <cell r="A1151">
            <v>6230090</v>
          </cell>
          <cell r="B1151" t="str">
            <v>NO PO-SRV-MAGAZINE ADVERTISING</v>
          </cell>
          <cell r="C1151">
            <v>12345.21</v>
          </cell>
          <cell r="D1151">
            <v>11599.02</v>
          </cell>
        </row>
        <row r="1152">
          <cell r="A1152">
            <v>6230115</v>
          </cell>
          <cell r="B1152" t="str">
            <v>NO PO-SRV-OUTDOOR ADVERTISING</v>
          </cell>
          <cell r="C1152">
            <v>8252.94</v>
          </cell>
          <cell r="D1152">
            <v>13776.39</v>
          </cell>
        </row>
        <row r="1153">
          <cell r="A1153">
            <v>6230130</v>
          </cell>
          <cell r="B1153" t="str">
            <v>NO PO-SRV-RADIO ADVERTISING</v>
          </cell>
          <cell r="C1153">
            <v>535.96</v>
          </cell>
          <cell r="D1153">
            <v>413.3</v>
          </cell>
        </row>
        <row r="1154">
          <cell r="A1154">
            <v>6230140</v>
          </cell>
          <cell r="B1154" t="str">
            <v>NO PO-SRV-MEDIA RELATIONS</v>
          </cell>
          <cell r="C1154">
            <v>10220</v>
          </cell>
          <cell r="D1154">
            <v>0</v>
          </cell>
        </row>
        <row r="1155">
          <cell r="A1155">
            <v>6230150</v>
          </cell>
          <cell r="B1155" t="str">
            <v>NO PO-SRV-AUDIO VISUAL REPORTS</v>
          </cell>
          <cell r="C1155">
            <v>212</v>
          </cell>
          <cell r="D1155">
            <v>524.45000000000005</v>
          </cell>
        </row>
        <row r="1156">
          <cell r="A1156">
            <v>6230160</v>
          </cell>
          <cell r="B1156" t="str">
            <v>NO PO-SRV-NEWS PHOTO SERVICES</v>
          </cell>
          <cell r="C1156">
            <v>240.42</v>
          </cell>
          <cell r="D1156">
            <v>101.41</v>
          </cell>
        </row>
        <row r="1157">
          <cell r="A1157">
            <v>6230170</v>
          </cell>
          <cell r="B1157" t="str">
            <v>NO PO-SRV-LEGAL IN-HOUSE COPY SERVICES</v>
          </cell>
          <cell r="C1157">
            <v>0</v>
          </cell>
          <cell r="D1157">
            <v>45</v>
          </cell>
        </row>
        <row r="1158">
          <cell r="A1158">
            <v>6230200</v>
          </cell>
          <cell r="B1158" t="str">
            <v>NO PO-SRV-OUTSIDE LEGAL FEES</v>
          </cell>
          <cell r="C1158">
            <v>4799</v>
          </cell>
          <cell r="D1158">
            <v>900</v>
          </cell>
        </row>
        <row r="1159">
          <cell r="A1159">
            <v>6230210</v>
          </cell>
          <cell r="B1159" t="str">
            <v>NO PO-SRV-LEGAL-SETTLEMENTS</v>
          </cell>
          <cell r="C1159">
            <v>401000</v>
          </cell>
          <cell r="D1159">
            <v>-147878</v>
          </cell>
        </row>
        <row r="1160">
          <cell r="A1160">
            <v>6230214</v>
          </cell>
          <cell r="B1160" t="str">
            <v>NO PO-SRV-ARBITRATION FEES</v>
          </cell>
          <cell r="C1160">
            <v>10300.5</v>
          </cell>
          <cell r="D1160">
            <v>13273.53</v>
          </cell>
        </row>
        <row r="1161">
          <cell r="A1161">
            <v>6230220</v>
          </cell>
          <cell r="B1161" t="str">
            <v>NO PO-SRV-REGULATORY LEGISLATION</v>
          </cell>
          <cell r="C1161">
            <v>-23031.33</v>
          </cell>
          <cell r="D1161">
            <v>45676.800000000003</v>
          </cell>
        </row>
        <row r="1162">
          <cell r="A1162">
            <v>6230240</v>
          </cell>
          <cell r="B1162" t="str">
            <v>NO PO-SRV-REGULATORY NEWS BUREAU</v>
          </cell>
          <cell r="C1162">
            <v>0</v>
          </cell>
          <cell r="D1162">
            <v>-783.47</v>
          </cell>
        </row>
        <row r="1163">
          <cell r="A1163">
            <v>6230250</v>
          </cell>
          <cell r="B1163" t="str">
            <v>NO PO-SRV-SOFTWARE MAINTENANCE &amp; LEASIN</v>
          </cell>
          <cell r="C1163">
            <v>27301.55</v>
          </cell>
          <cell r="D1163">
            <v>25834.07</v>
          </cell>
        </row>
        <row r="1164">
          <cell r="A1164">
            <v>6230270</v>
          </cell>
          <cell r="B1164" t="str">
            <v>NO PO-SRV-DATA PROCESSING</v>
          </cell>
          <cell r="C1164">
            <v>0</v>
          </cell>
          <cell r="D1164">
            <v>5</v>
          </cell>
        </row>
        <row r="1165">
          <cell r="A1165">
            <v>6230380</v>
          </cell>
          <cell r="B1165" t="str">
            <v>NO PO-SRV-CONTRACT LABOR</v>
          </cell>
          <cell r="C1165">
            <v>4199486.28</v>
          </cell>
          <cell r="D1165">
            <v>2356562.83</v>
          </cell>
        </row>
        <row r="1166">
          <cell r="A1166">
            <v>6230390</v>
          </cell>
          <cell r="B1166" t="str">
            <v>NO PO-SRV-PRINTING/GRAPHICS VIDEO</v>
          </cell>
          <cell r="C1166">
            <v>17289.669999999998</v>
          </cell>
          <cell r="D1166">
            <v>263.87</v>
          </cell>
        </row>
        <row r="1167">
          <cell r="A1167">
            <v>6230391</v>
          </cell>
          <cell r="B1167" t="str">
            <v>NO PO-SRV-GRAPHICS SRV-CONSULT/PRODUCTI</v>
          </cell>
          <cell r="C1167">
            <v>4012.73</v>
          </cell>
          <cell r="D1167">
            <v>102264.3</v>
          </cell>
        </row>
        <row r="1168">
          <cell r="A1168">
            <v>6230392</v>
          </cell>
          <cell r="B1168" t="str">
            <v>NO PO-SRV-GRAPHICS SRV-CONSULTING (IN-H</v>
          </cell>
          <cell r="C1168">
            <v>165</v>
          </cell>
          <cell r="D1168">
            <v>0</v>
          </cell>
        </row>
        <row r="1169">
          <cell r="A1169">
            <v>6230393</v>
          </cell>
          <cell r="B1169" t="str">
            <v>NO PO-SRV-PRINTING BUSINESS FORMS (SPEC</v>
          </cell>
          <cell r="C1169">
            <v>816.16</v>
          </cell>
          <cell r="D1169">
            <v>0</v>
          </cell>
        </row>
        <row r="1170">
          <cell r="A1170">
            <v>6230400</v>
          </cell>
          <cell r="B1170" t="str">
            <v>NO PO-SRV-PRINTING BUSINESS FORMS (STOC</v>
          </cell>
          <cell r="C1170">
            <v>137.37</v>
          </cell>
          <cell r="D1170">
            <v>3.49</v>
          </cell>
        </row>
        <row r="1171">
          <cell r="A1171">
            <v>6230401</v>
          </cell>
          <cell r="B1171" t="str">
            <v>NO PO-SRV-PRINTING BUSINESS CARDS</v>
          </cell>
          <cell r="C1171">
            <v>463.25</v>
          </cell>
          <cell r="D1171">
            <v>162.38</v>
          </cell>
        </row>
        <row r="1172">
          <cell r="A1172">
            <v>6230402</v>
          </cell>
          <cell r="B1172" t="str">
            <v>NO PO-SRV-PRINTING STATIONERY</v>
          </cell>
          <cell r="C1172">
            <v>14.8</v>
          </cell>
          <cell r="D1172">
            <v>2617.38</v>
          </cell>
        </row>
        <row r="1173">
          <cell r="A1173">
            <v>6230403</v>
          </cell>
          <cell r="B1173" t="str">
            <v>NO PO-SRV-PRINTING ENVELOPES</v>
          </cell>
          <cell r="C1173">
            <v>97.14</v>
          </cell>
          <cell r="D1173">
            <v>0</v>
          </cell>
        </row>
        <row r="1174">
          <cell r="A1174">
            <v>6230410</v>
          </cell>
          <cell r="B1174" t="str">
            <v>NO PO-SRV-COPY-PUBLICATIONS &amp; SUBSCRIPT</v>
          </cell>
          <cell r="C1174">
            <v>2374.12</v>
          </cell>
          <cell r="D1174">
            <v>12751.65</v>
          </cell>
        </row>
        <row r="1175">
          <cell r="A1175">
            <v>6230411</v>
          </cell>
          <cell r="B1175" t="str">
            <v>NO PO-SRV-COPY-CONVENIENCE-PAPER CBS US</v>
          </cell>
          <cell r="C1175">
            <v>491.12</v>
          </cell>
          <cell r="D1175">
            <v>0</v>
          </cell>
        </row>
        <row r="1176">
          <cell r="A1176">
            <v>6230420</v>
          </cell>
          <cell r="B1176" t="str">
            <v>NO PO-SRV-COPIER</v>
          </cell>
          <cell r="C1176">
            <v>3508.55</v>
          </cell>
          <cell r="D1176">
            <v>8565.92</v>
          </cell>
        </row>
        <row r="1177">
          <cell r="A1177">
            <v>6230421</v>
          </cell>
          <cell r="B1177" t="str">
            <v>NO PO-SRV-COPY-ENGINEERING</v>
          </cell>
          <cell r="C1177">
            <v>641.77</v>
          </cell>
          <cell r="D1177">
            <v>55.44</v>
          </cell>
        </row>
        <row r="1178">
          <cell r="A1178">
            <v>6230430</v>
          </cell>
          <cell r="B1178" t="str">
            <v>NO PO-SRV-MAIL MESSENGER-GENERAL</v>
          </cell>
          <cell r="C1178">
            <v>689.92</v>
          </cell>
          <cell r="D1178">
            <v>4177.49</v>
          </cell>
        </row>
        <row r="1179">
          <cell r="A1179">
            <v>6230431</v>
          </cell>
          <cell r="B1179" t="str">
            <v>NO PO-SRV-MAIL MESSENGER-SPECIAL PROJEC</v>
          </cell>
          <cell r="C1179">
            <v>451.22</v>
          </cell>
          <cell r="D1179">
            <v>11498.72</v>
          </cell>
        </row>
        <row r="1180">
          <cell r="A1180">
            <v>6230432</v>
          </cell>
          <cell r="B1180" t="str">
            <v>NO PO-SRV-MAIL MESSENGER-OVERNIGHT EXPR</v>
          </cell>
          <cell r="C1180">
            <v>3779.84</v>
          </cell>
          <cell r="D1180">
            <v>2840.43</v>
          </cell>
        </row>
        <row r="1181">
          <cell r="A1181">
            <v>6230433</v>
          </cell>
          <cell r="B1181" t="str">
            <v>NO PO-SRV-MAIL MESSENGER-COURIER</v>
          </cell>
          <cell r="C1181">
            <v>20940.47</v>
          </cell>
          <cell r="D1181">
            <v>7972</v>
          </cell>
        </row>
        <row r="1182">
          <cell r="A1182">
            <v>6230440</v>
          </cell>
          <cell r="B1182" t="str">
            <v>NO PO-SRV-MAIL CENTER EXPRESS POSTAGE</v>
          </cell>
          <cell r="C1182">
            <v>227.61</v>
          </cell>
          <cell r="D1182">
            <v>234.75</v>
          </cell>
        </row>
        <row r="1183">
          <cell r="A1183">
            <v>6230450</v>
          </cell>
          <cell r="B1183" t="str">
            <v>NO PO-SRV-MAIL MESSENGER-POSTAGE</v>
          </cell>
          <cell r="C1183">
            <v>11216871.58</v>
          </cell>
          <cell r="D1183">
            <v>14760844.439999999</v>
          </cell>
        </row>
        <row r="1184">
          <cell r="A1184">
            <v>6230451</v>
          </cell>
          <cell r="B1184" t="str">
            <v>NO PO-SRV-MAILING LIST MAINTENANCE (SED</v>
          </cell>
          <cell r="C1184">
            <v>48169.71</v>
          </cell>
          <cell r="D1184">
            <v>1661.18</v>
          </cell>
        </row>
        <row r="1185">
          <cell r="A1185">
            <v>6230460</v>
          </cell>
          <cell r="B1185" t="str">
            <v>NO PO-SRV-MAIL CENTER BILLING POSTAGE</v>
          </cell>
          <cell r="C1185">
            <v>20023.18</v>
          </cell>
          <cell r="D1185">
            <v>156667.16</v>
          </cell>
        </row>
        <row r="1186">
          <cell r="A1186">
            <v>6230470</v>
          </cell>
          <cell r="B1186" t="str">
            <v>NO PO-SRV-MAIL CENTER MAIL SUPPLIES</v>
          </cell>
          <cell r="C1186">
            <v>151.04</v>
          </cell>
          <cell r="D1186">
            <v>593.95000000000005</v>
          </cell>
        </row>
        <row r="1187">
          <cell r="A1187">
            <v>6230540</v>
          </cell>
          <cell r="B1187" t="str">
            <v>NO PO-SRV-HOLIDAY EVENTS</v>
          </cell>
          <cell r="C1187">
            <v>11401.22</v>
          </cell>
          <cell r="D1187">
            <v>38278.67</v>
          </cell>
        </row>
        <row r="1188">
          <cell r="A1188">
            <v>6230550</v>
          </cell>
          <cell r="B1188" t="str">
            <v>NO PO-SRV-RECRUITING</v>
          </cell>
          <cell r="C1188">
            <v>275</v>
          </cell>
          <cell r="D1188">
            <v>2022.74</v>
          </cell>
        </row>
        <row r="1189">
          <cell r="A1189">
            <v>6230580</v>
          </cell>
          <cell r="B1189" t="str">
            <v>NO PO-SRV-ON-LINE SERVICES</v>
          </cell>
          <cell r="C1189">
            <v>151109.39000000001</v>
          </cell>
          <cell r="D1189">
            <v>27293.67</v>
          </cell>
        </row>
        <row r="1190">
          <cell r="A1190">
            <v>6230590</v>
          </cell>
          <cell r="B1190" t="str">
            <v>NO PO-SRV-NEW BUSINESS REFUNDS</v>
          </cell>
          <cell r="C1190">
            <v>63178.64</v>
          </cell>
          <cell r="D1190">
            <v>5564.88</v>
          </cell>
        </row>
        <row r="1191">
          <cell r="A1191">
            <v>6230591</v>
          </cell>
          <cell r="B1191" t="str">
            <v>NO PO-SRV-SITE PREPARATION REIMBURSEMEN</v>
          </cell>
          <cell r="C1191">
            <v>506376.78</v>
          </cell>
          <cell r="D1191">
            <v>2082.0700000000002</v>
          </cell>
        </row>
        <row r="1192">
          <cell r="A1192">
            <v>6230592</v>
          </cell>
          <cell r="B1192" t="str">
            <v>NO PO-SRV-NBMS RECONCILIATION</v>
          </cell>
          <cell r="C1192">
            <v>-1721738.51</v>
          </cell>
          <cell r="D1192">
            <v>0</v>
          </cell>
        </row>
        <row r="1193">
          <cell r="A1193">
            <v>6230600</v>
          </cell>
          <cell r="B1193" t="str">
            <v>NO PO-SRV-PROF/NOT LEGAL</v>
          </cell>
          <cell r="C1193">
            <v>81538.850000000006</v>
          </cell>
          <cell r="D1193">
            <v>64193.71</v>
          </cell>
        </row>
        <row r="1194">
          <cell r="A1194">
            <v>6230610</v>
          </cell>
          <cell r="B1194" t="str">
            <v>NO PO-SRV-WATER</v>
          </cell>
          <cell r="C1194">
            <v>84102.54</v>
          </cell>
          <cell r="D1194">
            <v>103724.91</v>
          </cell>
        </row>
        <row r="1195">
          <cell r="A1195">
            <v>6230615</v>
          </cell>
          <cell r="B1195" t="str">
            <v>NO PO-SRV-RECYCLE GAS PEOC OPERATIONS</v>
          </cell>
          <cell r="C1195">
            <v>67592.009999999995</v>
          </cell>
          <cell r="D1195">
            <v>0</v>
          </cell>
        </row>
        <row r="1196">
          <cell r="A1196">
            <v>6230630</v>
          </cell>
          <cell r="B1196" t="str">
            <v>NO PO-SRV-UTILITIES</v>
          </cell>
          <cell r="C1196">
            <v>2422699.7000000002</v>
          </cell>
          <cell r="D1196">
            <v>5563086.7199999997</v>
          </cell>
        </row>
        <row r="1197">
          <cell r="A1197">
            <v>6230640</v>
          </cell>
          <cell r="B1197" t="str">
            <v>NO PO-SRV-TRAINING &amp; SEMINARS</v>
          </cell>
          <cell r="C1197">
            <v>446134.49</v>
          </cell>
          <cell r="D1197">
            <v>325605.82</v>
          </cell>
        </row>
        <row r="1198">
          <cell r="A1198">
            <v>6230680</v>
          </cell>
          <cell r="B1198" t="str">
            <v>NO PO-SRV-EVENT &amp; TICKETS</v>
          </cell>
          <cell r="C1198">
            <v>151639.06</v>
          </cell>
          <cell r="D1198">
            <v>160307.51999999999</v>
          </cell>
        </row>
        <row r="1199">
          <cell r="A1199">
            <v>6230700</v>
          </cell>
          <cell r="B1199" t="str">
            <v>NO PO-SRV-MEETING FOR EXTERNAL SERVICES</v>
          </cell>
          <cell r="C1199">
            <v>41546.699999999997</v>
          </cell>
          <cell r="D1199">
            <v>74695.38</v>
          </cell>
        </row>
        <row r="1200">
          <cell r="A1200">
            <v>6230740</v>
          </cell>
          <cell r="B1200" t="str">
            <v>NO PO-SRV-SHAREHOLDER LETTER</v>
          </cell>
          <cell r="C1200">
            <v>1677.5</v>
          </cell>
          <cell r="D1200">
            <v>0</v>
          </cell>
        </row>
        <row r="1201">
          <cell r="A1201">
            <v>6230750</v>
          </cell>
          <cell r="B1201" t="str">
            <v>NO PO-SRV-SEC FEES SERVICES</v>
          </cell>
          <cell r="C1201">
            <v>139</v>
          </cell>
          <cell r="D1201">
            <v>0</v>
          </cell>
        </row>
        <row r="1202">
          <cell r="A1202">
            <v>6230780</v>
          </cell>
          <cell r="B1202" t="str">
            <v>NO PO-SRV-ANNUAL MEETING COSTS SERVICES</v>
          </cell>
          <cell r="C1202">
            <v>845</v>
          </cell>
          <cell r="D1202">
            <v>2435</v>
          </cell>
        </row>
        <row r="1203">
          <cell r="A1203">
            <v>6230790</v>
          </cell>
          <cell r="B1203" t="str">
            <v>NO PO-SRV-MEDICAL SERVICES</v>
          </cell>
          <cell r="C1203">
            <v>43692.88</v>
          </cell>
          <cell r="D1203">
            <v>61168.97</v>
          </cell>
        </row>
        <row r="1204">
          <cell r="A1204">
            <v>6230800</v>
          </cell>
          <cell r="B1204" t="str">
            <v>NO PO-SRV-CONSERVATION INCENTIVE</v>
          </cell>
          <cell r="C1204">
            <v>120</v>
          </cell>
          <cell r="D1204">
            <v>18000</v>
          </cell>
        </row>
        <row r="1205">
          <cell r="A1205">
            <v>6230805</v>
          </cell>
          <cell r="B1205" t="str">
            <v>NO PO-SRV-AIR POLLUTION CREDITS</v>
          </cell>
          <cell r="C1205">
            <v>1452869.04</v>
          </cell>
          <cell r="D1205">
            <v>0</v>
          </cell>
        </row>
        <row r="1206">
          <cell r="A1206">
            <v>6230810</v>
          </cell>
          <cell r="B1206" t="str">
            <v>NO PO-SRV-CONSUMER EDUCATION</v>
          </cell>
          <cell r="C1206">
            <v>5774.04</v>
          </cell>
          <cell r="D1206">
            <v>0</v>
          </cell>
        </row>
        <row r="1207">
          <cell r="A1207">
            <v>6230820</v>
          </cell>
          <cell r="B1207" t="str">
            <v>NO PO-SRV-REGULATORY REQUIRED PAYMENTS</v>
          </cell>
          <cell r="C1207">
            <v>204912</v>
          </cell>
          <cell r="D1207">
            <v>186000</v>
          </cell>
        </row>
        <row r="1208">
          <cell r="A1208">
            <v>6230850</v>
          </cell>
          <cell r="B1208" t="str">
            <v>NO PO-SRV-SERVICE LATERAL REIMBURSEMENT</v>
          </cell>
          <cell r="C1208">
            <v>1224</v>
          </cell>
          <cell r="D1208">
            <v>0</v>
          </cell>
        </row>
        <row r="1209">
          <cell r="A1209">
            <v>6231020</v>
          </cell>
          <cell r="B1209" t="str">
            <v>NO PO-SRV-COLLECTION SERVICES</v>
          </cell>
          <cell r="C1209">
            <v>59.3</v>
          </cell>
          <cell r="D1209">
            <v>1870.08</v>
          </cell>
        </row>
        <row r="1210">
          <cell r="A1210">
            <v>6233000</v>
          </cell>
          <cell r="B1210" t="str">
            <v>UNCOLLECTABLE ACCTS</v>
          </cell>
          <cell r="C1210">
            <v>85431.55</v>
          </cell>
          <cell r="D1210">
            <v>8698807.3900000006</v>
          </cell>
        </row>
        <row r="1211">
          <cell r="A1211">
            <v>6233001</v>
          </cell>
          <cell r="B1211" t="str">
            <v>UNCOLLECTABLE ACCTS-GAS</v>
          </cell>
          <cell r="C1211">
            <v>4396681.5199999996</v>
          </cell>
          <cell r="D1211">
            <v>70</v>
          </cell>
        </row>
        <row r="1212">
          <cell r="A1212">
            <v>6233005</v>
          </cell>
          <cell r="B1212" t="str">
            <v>UNCOLLECTABLE EXP-NON GAS UTILITY RECVB</v>
          </cell>
          <cell r="C1212">
            <v>8147.19</v>
          </cell>
          <cell r="D1212">
            <v>44460.88</v>
          </cell>
        </row>
        <row r="1213">
          <cell r="A1213">
            <v>6240015</v>
          </cell>
          <cell r="B1213" t="str">
            <v>FINANCE CHARGES-COMMITMENT FEES</v>
          </cell>
          <cell r="C1213">
            <v>0</v>
          </cell>
          <cell r="D1213">
            <v>676.85</v>
          </cell>
        </row>
        <row r="1214">
          <cell r="A1214">
            <v>6240017</v>
          </cell>
          <cell r="B1214" t="str">
            <v>FINANCE CHARGES-SUBSCRIPTIONS</v>
          </cell>
          <cell r="C1214">
            <v>0</v>
          </cell>
          <cell r="D1214">
            <v>1110.47</v>
          </cell>
        </row>
        <row r="1215">
          <cell r="A1215">
            <v>6250000</v>
          </cell>
          <cell r="B1215" t="str">
            <v>DUES</v>
          </cell>
          <cell r="C1215">
            <v>1571.19</v>
          </cell>
          <cell r="D1215">
            <v>58425.65</v>
          </cell>
        </row>
        <row r="1216">
          <cell r="A1216">
            <v>6250001</v>
          </cell>
          <cell r="B1216" t="str">
            <v>DUES-BUSINESS/PROFESSIONAL</v>
          </cell>
          <cell r="C1216">
            <v>163984.75</v>
          </cell>
          <cell r="D1216">
            <v>460578.68</v>
          </cell>
        </row>
        <row r="1217">
          <cell r="A1217">
            <v>6250002</v>
          </cell>
          <cell r="B1217" t="str">
            <v>DUES-SOCIAL</v>
          </cell>
          <cell r="C1217">
            <v>81511.08</v>
          </cell>
          <cell r="D1217">
            <v>53337.5</v>
          </cell>
        </row>
        <row r="1218">
          <cell r="A1218">
            <v>6260001</v>
          </cell>
          <cell r="B1218" t="str">
            <v>VEHICLE-EXPIRED AMORT-EXTENDED RENTS</v>
          </cell>
          <cell r="C1218">
            <v>9115461.8699999992</v>
          </cell>
          <cell r="D1218">
            <v>6788529.8600000003</v>
          </cell>
        </row>
        <row r="1219">
          <cell r="A1219">
            <v>6260002</v>
          </cell>
          <cell r="B1219" t="str">
            <v>VEHICLE-POOL</v>
          </cell>
          <cell r="C1219">
            <v>30752.01</v>
          </cell>
          <cell r="D1219">
            <v>110216.02</v>
          </cell>
        </row>
        <row r="1220">
          <cell r="A1220">
            <v>6260004</v>
          </cell>
          <cell r="B1220" t="str">
            <v>VEHICLE-UTILIZATION CHARGES</v>
          </cell>
          <cell r="C1220">
            <v>-71065.240000000005</v>
          </cell>
          <cell r="D1220">
            <v>127355.11</v>
          </cell>
        </row>
        <row r="1221">
          <cell r="A1221">
            <v>6260005</v>
          </cell>
          <cell r="B1221" t="str">
            <v>VEHICLE-AMORTIZATION CHARGES</v>
          </cell>
          <cell r="C1221">
            <v>110</v>
          </cell>
          <cell r="D1221">
            <v>0</v>
          </cell>
        </row>
        <row r="1222">
          <cell r="A1222">
            <v>6260007</v>
          </cell>
          <cell r="B1222" t="str">
            <v>VEHICLE-LICENSE FEES</v>
          </cell>
          <cell r="C1222">
            <v>780078</v>
          </cell>
          <cell r="D1222">
            <v>1342927.62</v>
          </cell>
        </row>
        <row r="1223">
          <cell r="A1223">
            <v>6260010</v>
          </cell>
          <cell r="B1223" t="str">
            <v>VEHICLE-NON-UTILIZATION CHARGES</v>
          </cell>
          <cell r="C1223">
            <v>29</v>
          </cell>
          <cell r="D1223">
            <v>553.4</v>
          </cell>
        </row>
        <row r="1224">
          <cell r="A1224">
            <v>6260012</v>
          </cell>
          <cell r="B1224" t="str">
            <v>VEHICLE-SALES PROCEEDS</v>
          </cell>
          <cell r="C1224">
            <v>-429367.84</v>
          </cell>
          <cell r="D1224">
            <v>4134.9399999999996</v>
          </cell>
        </row>
        <row r="1225">
          <cell r="A1225">
            <v>6260016</v>
          </cell>
          <cell r="B1225" t="str">
            <v>FABRICATION SHOP UTILIZATION CHARGE</v>
          </cell>
          <cell r="C1225">
            <v>-5252.5</v>
          </cell>
          <cell r="D1225">
            <v>0</v>
          </cell>
        </row>
        <row r="1226">
          <cell r="A1226">
            <v>6270000</v>
          </cell>
          <cell r="B1226" t="str">
            <v>OFFICE RENT</v>
          </cell>
          <cell r="C1226">
            <v>0</v>
          </cell>
          <cell r="D1226">
            <v>6174.66</v>
          </cell>
        </row>
        <row r="1227">
          <cell r="A1227">
            <v>6280000</v>
          </cell>
          <cell r="B1227" t="str">
            <v>GOVERNMENT PAYMENTS-FRANCHISE FEES</v>
          </cell>
          <cell r="C1227">
            <v>24949625.489999998</v>
          </cell>
          <cell r="D1227">
            <v>35739695.609999999</v>
          </cell>
        </row>
        <row r="1228">
          <cell r="A1228">
            <v>6280001</v>
          </cell>
          <cell r="B1228" t="str">
            <v>GOVERNMENT PAYMENTS-PERMITS</v>
          </cell>
          <cell r="C1228">
            <v>1480576.68</v>
          </cell>
          <cell r="D1228">
            <v>1812729.78</v>
          </cell>
        </row>
        <row r="1229">
          <cell r="A1229">
            <v>6290001</v>
          </cell>
          <cell r="B1229" t="str">
            <v>CUSTOMER REFUNDS/SETTLEMENTS-CUST OVERP</v>
          </cell>
          <cell r="C1229">
            <v>0</v>
          </cell>
          <cell r="D1229">
            <v>831.61</v>
          </cell>
        </row>
        <row r="1230">
          <cell r="A1230">
            <v>6290005</v>
          </cell>
          <cell r="B1230" t="str">
            <v>PUBLIC PROPERTY DAMAGE LIABILITY PMTS</v>
          </cell>
          <cell r="C1230">
            <v>576367.96</v>
          </cell>
          <cell r="D1230">
            <v>1694166.75</v>
          </cell>
        </row>
        <row r="1231">
          <cell r="A1231">
            <v>6290006</v>
          </cell>
          <cell r="B1231" t="str">
            <v>PUBLIC PERS INJURY LIABILITY  PMTS</v>
          </cell>
          <cell r="C1231">
            <v>2240392.66</v>
          </cell>
          <cell r="D1231">
            <v>704512.2</v>
          </cell>
        </row>
        <row r="1232">
          <cell r="A1232">
            <v>6290007</v>
          </cell>
          <cell r="B1232" t="str">
            <v>PUB INJ PROP DAMAGE LEGAL FEE</v>
          </cell>
          <cell r="C1232">
            <v>13902.01</v>
          </cell>
          <cell r="D1232">
            <v>381012.86</v>
          </cell>
        </row>
        <row r="1233">
          <cell r="A1233">
            <v>6290400</v>
          </cell>
          <cell r="B1233" t="str">
            <v>MISC REIMBURSEMENTS</v>
          </cell>
          <cell r="C1233">
            <v>196.99</v>
          </cell>
          <cell r="D1233">
            <v>0</v>
          </cell>
        </row>
        <row r="1234">
          <cell r="A1234">
            <v>6300000</v>
          </cell>
          <cell r="B1234" t="str">
            <v>OVERHEADS</v>
          </cell>
          <cell r="C1234">
            <v>251.19</v>
          </cell>
          <cell r="D1234">
            <v>61.49</v>
          </cell>
        </row>
        <row r="1235">
          <cell r="A1235">
            <v>6300320</v>
          </cell>
          <cell r="B1235" t="str">
            <v>SMALL TOOLS (OH)</v>
          </cell>
          <cell r="C1235">
            <v>5820.68</v>
          </cell>
          <cell r="D1235">
            <v>34048.28</v>
          </cell>
        </row>
        <row r="1236">
          <cell r="A1236">
            <v>6300330</v>
          </cell>
          <cell r="B1236" t="str">
            <v>PLPD (OH)</v>
          </cell>
          <cell r="C1236">
            <v>-63.04</v>
          </cell>
          <cell r="D1236">
            <v>0</v>
          </cell>
        </row>
        <row r="1237">
          <cell r="A1237">
            <v>6300350</v>
          </cell>
          <cell r="B1237" t="str">
            <v>PURCHASED MATERIALS &amp; SVCS-SCG (OH)</v>
          </cell>
          <cell r="C1237">
            <v>1608.65</v>
          </cell>
          <cell r="D1237">
            <v>0</v>
          </cell>
        </row>
        <row r="1238">
          <cell r="A1238">
            <v>6310011</v>
          </cell>
          <cell r="B1238" t="str">
            <v>LAND SALE PROCEEDS</v>
          </cell>
          <cell r="C1238">
            <v>-160000</v>
          </cell>
          <cell r="D1238">
            <v>0</v>
          </cell>
        </row>
        <row r="1239">
          <cell r="A1239">
            <v>6320000</v>
          </cell>
          <cell r="B1239" t="str">
            <v>TELEPHONE/COMMUNICATIONS</v>
          </cell>
          <cell r="C1239">
            <v>1636023.4</v>
          </cell>
          <cell r="D1239">
            <v>3540663.99</v>
          </cell>
        </row>
        <row r="1240">
          <cell r="A1240">
            <v>6320001</v>
          </cell>
          <cell r="B1240" t="str">
            <v>TELEPHONE-PHONE &amp; COMM SYSTEM COSTS</v>
          </cell>
          <cell r="C1240">
            <v>1794707.87</v>
          </cell>
          <cell r="D1240">
            <v>388081.84</v>
          </cell>
        </row>
        <row r="1241">
          <cell r="A1241">
            <v>6320002</v>
          </cell>
          <cell r="B1241" t="str">
            <v>TELEPHONE-CELLULAR PHONES</v>
          </cell>
          <cell r="C1241">
            <v>798211.99</v>
          </cell>
          <cell r="D1241">
            <v>1149657.29</v>
          </cell>
        </row>
        <row r="1242">
          <cell r="A1242">
            <v>6320003</v>
          </cell>
          <cell r="B1242" t="str">
            <v>TELEPHONE-CALLING CARDS</v>
          </cell>
          <cell r="C1242">
            <v>14726.63</v>
          </cell>
          <cell r="D1242">
            <v>19456.48</v>
          </cell>
        </row>
        <row r="1243">
          <cell r="A1243">
            <v>6320004</v>
          </cell>
          <cell r="B1243" t="str">
            <v>TELEPHONE-PAGERS</v>
          </cell>
          <cell r="C1243">
            <v>185947.21</v>
          </cell>
          <cell r="D1243">
            <v>352489.58</v>
          </cell>
        </row>
        <row r="1244">
          <cell r="A1244">
            <v>6320005</v>
          </cell>
          <cell r="B1244" t="str">
            <v>TELEPHONE-PBX SERVICES</v>
          </cell>
          <cell r="C1244">
            <v>642.71</v>
          </cell>
          <cell r="D1244">
            <v>0</v>
          </cell>
        </row>
        <row r="1245">
          <cell r="A1245">
            <v>6320006</v>
          </cell>
          <cell r="B1245" t="str">
            <v>LOGO MERCHANDISE</v>
          </cell>
          <cell r="C1245">
            <v>0</v>
          </cell>
          <cell r="D1245">
            <v>162.61000000000001</v>
          </cell>
        </row>
        <row r="1246">
          <cell r="A1246">
            <v>6320008</v>
          </cell>
          <cell r="B1246" t="str">
            <v>TELEPHONE-DATA LINES (NORTH)</v>
          </cell>
          <cell r="C1246">
            <v>4184.24</v>
          </cell>
          <cell r="D1246">
            <v>0</v>
          </cell>
        </row>
        <row r="1247">
          <cell r="A1247">
            <v>6340000</v>
          </cell>
          <cell r="B1247" t="str">
            <v>CASH DISCOUNTS ON PURCHASES</v>
          </cell>
          <cell r="C1247">
            <v>-123624.63</v>
          </cell>
          <cell r="D1247">
            <v>-86941.17</v>
          </cell>
        </row>
        <row r="1248">
          <cell r="A1248">
            <v>6350001</v>
          </cell>
          <cell r="B1248" t="str">
            <v>MAINT. REASSIGN FROM 887.002</v>
          </cell>
          <cell r="C1248">
            <v>0</v>
          </cell>
          <cell r="D1248">
            <v>27358.39</v>
          </cell>
        </row>
        <row r="1249">
          <cell r="A1249">
            <v>6350003</v>
          </cell>
          <cell r="B1249" t="str">
            <v>SDGE BILLING  CREDIT-RD&amp;D (1100 PROJECT</v>
          </cell>
          <cell r="C1249">
            <v>-131349.14000000001</v>
          </cell>
          <cell r="D1249">
            <v>-292432.34000000003</v>
          </cell>
        </row>
        <row r="1250">
          <cell r="A1250">
            <v>6350004</v>
          </cell>
          <cell r="B1250" t="str">
            <v>SDGE BILLING  CREDIT-OTHER</v>
          </cell>
          <cell r="C1250">
            <v>-2344159.0499999998</v>
          </cell>
          <cell r="D1250">
            <v>-4015562.07</v>
          </cell>
        </row>
        <row r="1251">
          <cell r="A1251">
            <v>6350702</v>
          </cell>
          <cell r="B1251" t="str">
            <v>AUTO &amp; CONSTR EQUIP RPT ON POOL CAR ORD</v>
          </cell>
          <cell r="C1251">
            <v>0</v>
          </cell>
          <cell r="D1251">
            <v>15210.65</v>
          </cell>
        </row>
        <row r="1252">
          <cell r="A1252">
            <v>6350704</v>
          </cell>
          <cell r="B1252" t="str">
            <v>AUTO &amp; CONSTR EQUIP RPT ON FORM 5265</v>
          </cell>
          <cell r="C1252">
            <v>0</v>
          </cell>
          <cell r="D1252">
            <v>-72607.210000000006</v>
          </cell>
        </row>
        <row r="1253">
          <cell r="A1253">
            <v>6350705</v>
          </cell>
          <cell r="B1253" t="str">
            <v>AUTO &amp; CONSTR EQUIP ALLOC TO BUS UNITS</v>
          </cell>
          <cell r="C1253">
            <v>0</v>
          </cell>
          <cell r="D1253">
            <v>415390.87</v>
          </cell>
        </row>
        <row r="1254">
          <cell r="A1254">
            <v>6350706</v>
          </cell>
          <cell r="B1254" t="str">
            <v>AUTO INTRA BUS UNIT TRAN IN</v>
          </cell>
          <cell r="C1254">
            <v>0</v>
          </cell>
          <cell r="D1254">
            <v>719255.07</v>
          </cell>
        </row>
        <row r="1255">
          <cell r="A1255">
            <v>6350708</v>
          </cell>
          <cell r="B1255" t="str">
            <v>AUTO INTRA BUS UNIT TRAN OUT</v>
          </cell>
          <cell r="C1255">
            <v>0</v>
          </cell>
          <cell r="D1255">
            <v>-267958.78999999998</v>
          </cell>
        </row>
        <row r="1256">
          <cell r="A1256">
            <v>6350710</v>
          </cell>
          <cell r="B1256" t="str">
            <v>CREDIT FOR CASH COLLECTED</v>
          </cell>
          <cell r="C1256">
            <v>-12845410.560000001</v>
          </cell>
          <cell r="D1256">
            <v>-31824403.73</v>
          </cell>
        </row>
        <row r="1257">
          <cell r="A1257">
            <v>6350711</v>
          </cell>
          <cell r="B1257" t="str">
            <v>CREDIT FOR ACTUAL BILLING TO NON-AFFILI</v>
          </cell>
          <cell r="C1257">
            <v>-2358195.36</v>
          </cell>
          <cell r="D1257">
            <v>-6441297.9400000004</v>
          </cell>
        </row>
        <row r="1258">
          <cell r="A1258">
            <v>6350712</v>
          </cell>
          <cell r="B1258" t="str">
            <v>PRECHG PIPE FIT COSTS REASSIGN IN JE 40</v>
          </cell>
          <cell r="C1258">
            <v>0</v>
          </cell>
          <cell r="D1258">
            <v>150388.78</v>
          </cell>
        </row>
        <row r="1259">
          <cell r="A1259">
            <v>6350714</v>
          </cell>
          <cell r="B1259" t="str">
            <v>STORES EXP REASSIGN FOR CODED M&amp;S STORE</v>
          </cell>
          <cell r="C1259">
            <v>0</v>
          </cell>
          <cell r="D1259">
            <v>1898592.2</v>
          </cell>
        </row>
        <row r="1260">
          <cell r="A1260">
            <v>6350716</v>
          </cell>
          <cell r="B1260" t="str">
            <v>STORES EXP REAS FOR DIR CHG GWO MAT PUR</v>
          </cell>
          <cell r="C1260">
            <v>0</v>
          </cell>
          <cell r="D1260">
            <v>2929960.41</v>
          </cell>
        </row>
        <row r="1261">
          <cell r="A1261">
            <v>6350718</v>
          </cell>
          <cell r="B1261" t="str">
            <v>TOOL LAUNDY &amp; MISC INSTALL MAT EXP</v>
          </cell>
          <cell r="C1261">
            <v>0</v>
          </cell>
          <cell r="D1261">
            <v>1413841.37</v>
          </cell>
        </row>
        <row r="1262">
          <cell r="A1262">
            <v>6350720</v>
          </cell>
          <cell r="B1262" t="str">
            <v>MISC PIPE MAT COSTS REASSIGN</v>
          </cell>
          <cell r="C1262">
            <v>-1400</v>
          </cell>
          <cell r="D1262">
            <v>353338.84</v>
          </cell>
        </row>
        <row r="1263">
          <cell r="A1263">
            <v>6350721</v>
          </cell>
          <cell r="B1263" t="str">
            <v>RVRSL OF MPM COSTS DUE TO WO CANCEL</v>
          </cell>
          <cell r="C1263">
            <v>0</v>
          </cell>
          <cell r="D1263">
            <v>153295.96</v>
          </cell>
        </row>
        <row r="1264">
          <cell r="A1264">
            <v>6350724</v>
          </cell>
          <cell r="B1264" t="str">
            <v>DB &amp; CR TO EST MAIN PAVING BWO 5-09</v>
          </cell>
          <cell r="C1264">
            <v>0</v>
          </cell>
          <cell r="D1264">
            <v>8588.77</v>
          </cell>
        </row>
        <row r="1265">
          <cell r="A1265">
            <v>6350726</v>
          </cell>
          <cell r="B1265" t="str">
            <v>TRNSF FR CONSTR GWOS &amp; BWOS TO ACCT</v>
          </cell>
          <cell r="C1265">
            <v>0</v>
          </cell>
          <cell r="D1265">
            <v>2648428.08</v>
          </cell>
        </row>
        <row r="1266">
          <cell r="A1266">
            <v>6350728</v>
          </cell>
          <cell r="B1266" t="str">
            <v>MWO REASSIGNMENTS DEBIT</v>
          </cell>
          <cell r="C1266">
            <v>0</v>
          </cell>
          <cell r="D1266">
            <v>20118944.48</v>
          </cell>
        </row>
        <row r="1267">
          <cell r="A1267">
            <v>6350730</v>
          </cell>
          <cell r="B1267" t="str">
            <v>CO LBR REASSIGN TO WO WHERE OH APPLY</v>
          </cell>
          <cell r="C1267">
            <v>0</v>
          </cell>
          <cell r="D1267">
            <v>20210.54</v>
          </cell>
        </row>
        <row r="1268">
          <cell r="A1268">
            <v>6350732</v>
          </cell>
          <cell r="B1268" t="str">
            <v>OTH COSTS REASSIGN TO WO</v>
          </cell>
          <cell r="C1268">
            <v>0</v>
          </cell>
          <cell r="D1268">
            <v>879600.16</v>
          </cell>
        </row>
        <row r="1269">
          <cell r="A1269">
            <v>6350738</v>
          </cell>
          <cell r="B1269" t="str">
            <v>HDQ &amp; DIV COSTS REAS TO OTH DEPT &amp; A&amp;G</v>
          </cell>
          <cell r="C1269">
            <v>0</v>
          </cell>
          <cell r="D1269">
            <v>24360.77</v>
          </cell>
        </row>
        <row r="1270">
          <cell r="A1270">
            <v>6350740</v>
          </cell>
          <cell r="B1270" t="str">
            <v>S&amp;E &amp; OTH EXP REAS TO PLANT DEPREC RES</v>
          </cell>
          <cell r="C1270">
            <v>0</v>
          </cell>
          <cell r="D1270">
            <v>549</v>
          </cell>
        </row>
        <row r="1271">
          <cell r="A1271">
            <v>6350742</v>
          </cell>
          <cell r="B1271" t="str">
            <v>MISC CHARGES</v>
          </cell>
          <cell r="C1271">
            <v>1299876.93</v>
          </cell>
          <cell r="D1271">
            <v>-27173236.989999998</v>
          </cell>
        </row>
        <row r="1272">
          <cell r="A1272">
            <v>6350750</v>
          </cell>
          <cell r="B1272" t="str">
            <v>FRNCHISE FEE PMT ON PER MILE BASIS OF M</v>
          </cell>
          <cell r="C1272">
            <v>0</v>
          </cell>
          <cell r="D1272">
            <v>10411.879999999999</v>
          </cell>
        </row>
        <row r="1273">
          <cell r="A1273">
            <v>6350752</v>
          </cell>
          <cell r="B1273" t="str">
            <v>GARS PRIOR TRANS EXCL IN CURR MOS REAS</v>
          </cell>
          <cell r="C1273">
            <v>0</v>
          </cell>
          <cell r="D1273">
            <v>1039812.98</v>
          </cell>
        </row>
        <row r="1274">
          <cell r="A1274">
            <v>6350770</v>
          </cell>
          <cell r="B1274" t="str">
            <v>PAID ABSENCE COST BILLED TO AFFILIATES</v>
          </cell>
          <cell r="C1274">
            <v>0</v>
          </cell>
          <cell r="D1274">
            <v>139625.15</v>
          </cell>
        </row>
        <row r="1275">
          <cell r="A1275">
            <v>6350771</v>
          </cell>
          <cell r="B1275" t="str">
            <v>PAID ABSENCE P/T, PB, AND A&amp;G</v>
          </cell>
          <cell r="C1275">
            <v>7781.16</v>
          </cell>
          <cell r="D1275">
            <v>62449.65</v>
          </cell>
        </row>
        <row r="1276">
          <cell r="A1276">
            <v>6350773</v>
          </cell>
          <cell r="B1276" t="str">
            <v>SPECIAL PROJECT COST</v>
          </cell>
          <cell r="C1276">
            <v>13000</v>
          </cell>
          <cell r="D1276">
            <v>157930.84</v>
          </cell>
        </row>
        <row r="1277">
          <cell r="A1277">
            <v>6350775</v>
          </cell>
          <cell r="B1277" t="str">
            <v>FULLY ASSIGNED STORES &amp; DIRECT PURCHASE</v>
          </cell>
          <cell r="C1277">
            <v>0</v>
          </cell>
          <cell r="D1277">
            <v>30721.91</v>
          </cell>
        </row>
        <row r="1278">
          <cell r="A1278">
            <v>6350776</v>
          </cell>
          <cell r="B1278" t="str">
            <v>FULLY ASSIGNED AUTO &amp; POOL CAR EXPENSE</v>
          </cell>
          <cell r="C1278">
            <v>0</v>
          </cell>
          <cell r="D1278">
            <v>14144.72</v>
          </cell>
        </row>
        <row r="1279">
          <cell r="A1279">
            <v>6350779</v>
          </cell>
          <cell r="B1279" t="str">
            <v>PICO RIVERA FIXED COST LOADER</v>
          </cell>
          <cell r="C1279">
            <v>0</v>
          </cell>
          <cell r="D1279">
            <v>8636.34</v>
          </cell>
        </row>
        <row r="1280">
          <cell r="A1280">
            <v>6350780</v>
          </cell>
          <cell r="B1280" t="str">
            <v>WAREHOUSE STORAGE COST</v>
          </cell>
          <cell r="C1280">
            <v>0</v>
          </cell>
          <cell r="D1280">
            <v>1385.23</v>
          </cell>
        </row>
        <row r="1281">
          <cell r="A1281">
            <v>6350783</v>
          </cell>
          <cell r="B1281" t="str">
            <v>REGION HDQ FIXED COST LOADER</v>
          </cell>
          <cell r="C1281">
            <v>0</v>
          </cell>
          <cell r="D1281">
            <v>-19944.32</v>
          </cell>
        </row>
        <row r="1282">
          <cell r="A1282">
            <v>6350784</v>
          </cell>
          <cell r="B1282" t="str">
            <v>GCT HDQ FIXED COST LOADER</v>
          </cell>
          <cell r="C1282">
            <v>0</v>
          </cell>
          <cell r="D1282">
            <v>-7611.95</v>
          </cell>
        </row>
        <row r="1283">
          <cell r="A1283">
            <v>6350786</v>
          </cell>
          <cell r="B1283" t="str">
            <v>MERIT LOADER</v>
          </cell>
          <cell r="C1283">
            <v>0</v>
          </cell>
          <cell r="D1283">
            <v>23664</v>
          </cell>
        </row>
        <row r="1284">
          <cell r="A1284">
            <v>6350787</v>
          </cell>
          <cell r="B1284" t="str">
            <v>SUPPLEMENTAL LOADER</v>
          </cell>
          <cell r="C1284">
            <v>0</v>
          </cell>
          <cell r="D1284">
            <v>43701.2</v>
          </cell>
        </row>
        <row r="1285">
          <cell r="A1285">
            <v>6350788</v>
          </cell>
          <cell r="B1285" t="str">
            <v>MISC. NON-LABOR LOADER</v>
          </cell>
          <cell r="C1285">
            <v>0</v>
          </cell>
          <cell r="D1285">
            <v>37360.46</v>
          </cell>
        </row>
        <row r="1286">
          <cell r="A1286">
            <v>6350800</v>
          </cell>
          <cell r="B1286" t="str">
            <v>TRAN IN FR ETS</v>
          </cell>
          <cell r="C1286">
            <v>0</v>
          </cell>
          <cell r="D1286">
            <v>3687061.7</v>
          </cell>
        </row>
        <row r="1287">
          <cell r="A1287">
            <v>6350805</v>
          </cell>
          <cell r="B1287" t="str">
            <v>TRANS IN FR CORPORATE FINANCE</v>
          </cell>
          <cell r="C1287">
            <v>0</v>
          </cell>
          <cell r="D1287">
            <v>8735603.9800000004</v>
          </cell>
        </row>
        <row r="1288">
          <cell r="A1288">
            <v>6350806</v>
          </cell>
          <cell r="B1288" t="str">
            <v>TRAN IN FR CORPORATE HR</v>
          </cell>
          <cell r="C1288">
            <v>0</v>
          </cell>
          <cell r="D1288">
            <v>13973103.84</v>
          </cell>
        </row>
        <row r="1289">
          <cell r="A1289">
            <v>6350807</v>
          </cell>
          <cell r="B1289" t="str">
            <v>TRAN IN FR CORPORATE GENERAL COUNSEL</v>
          </cell>
          <cell r="C1289">
            <v>0</v>
          </cell>
          <cell r="D1289">
            <v>9101877.6799999997</v>
          </cell>
        </row>
        <row r="1290">
          <cell r="A1290">
            <v>6350808</v>
          </cell>
          <cell r="B1290" t="str">
            <v>TRAN IN FR EDS</v>
          </cell>
          <cell r="C1290">
            <v>0</v>
          </cell>
          <cell r="D1290">
            <v>14154904.6</v>
          </cell>
        </row>
        <row r="1291">
          <cell r="A1291">
            <v>6350809</v>
          </cell>
          <cell r="B1291" t="str">
            <v>TRAN IN FR SOCALGAS CORP</v>
          </cell>
          <cell r="C1291">
            <v>1744529.07</v>
          </cell>
          <cell r="D1291">
            <v>1787064.96</v>
          </cell>
        </row>
        <row r="1292">
          <cell r="A1292">
            <v>6350810</v>
          </cell>
          <cell r="B1292" t="str">
            <v>TRAN IN FR OFFICE OF CHAIRMAN</v>
          </cell>
          <cell r="C1292">
            <v>0</v>
          </cell>
          <cell r="D1292">
            <v>391746.02</v>
          </cell>
        </row>
        <row r="1293">
          <cell r="A1293">
            <v>6350811</v>
          </cell>
          <cell r="B1293" t="str">
            <v>TRAN IN FR CORPORATE EXTERNAL AFFAIRS</v>
          </cell>
          <cell r="C1293">
            <v>0</v>
          </cell>
          <cell r="D1293">
            <v>3915617.25</v>
          </cell>
        </row>
        <row r="1294">
          <cell r="A1294">
            <v>6350812</v>
          </cell>
          <cell r="B1294" t="str">
            <v>TRAN IN FR CORPORATE OTHER ADMINISTRATI</v>
          </cell>
          <cell r="C1294">
            <v>-3000</v>
          </cell>
          <cell r="D1294">
            <v>3591863.72</v>
          </cell>
        </row>
        <row r="1295">
          <cell r="A1295">
            <v>6350813</v>
          </cell>
          <cell r="B1295" t="str">
            <v>TRAN IN FR CORPORATE COMMUNICATIONS</v>
          </cell>
          <cell r="C1295">
            <v>0</v>
          </cell>
          <cell r="D1295">
            <v>3046260.46</v>
          </cell>
        </row>
        <row r="1296">
          <cell r="A1296">
            <v>6350815</v>
          </cell>
          <cell r="B1296" t="str">
            <v>TRAN IN FR CORPORATE WORK ORDER LABOR</v>
          </cell>
          <cell r="C1296">
            <v>0</v>
          </cell>
          <cell r="D1296">
            <v>4370356.8600000003</v>
          </cell>
        </row>
        <row r="1297">
          <cell r="A1297">
            <v>6350816</v>
          </cell>
          <cell r="B1297" t="str">
            <v>TRAN IN FR CORPORATE WORK ORDER PO NON-</v>
          </cell>
          <cell r="C1297">
            <v>0</v>
          </cell>
          <cell r="D1297">
            <v>1564162.01</v>
          </cell>
        </row>
        <row r="1298">
          <cell r="A1298">
            <v>6350817</v>
          </cell>
          <cell r="B1298" t="str">
            <v>TRAN IN FR CORPORATE WORK ORDER OTHER N</v>
          </cell>
          <cell r="C1298">
            <v>0</v>
          </cell>
          <cell r="D1298">
            <v>10596785.02</v>
          </cell>
        </row>
        <row r="1299">
          <cell r="A1299">
            <v>6350819</v>
          </cell>
          <cell r="B1299" t="str">
            <v>TRAN IN FR CORPORATE WORK ORDER OVERHEA</v>
          </cell>
          <cell r="C1299">
            <v>0</v>
          </cell>
          <cell r="D1299">
            <v>1957366.17</v>
          </cell>
        </row>
        <row r="1300">
          <cell r="A1300">
            <v>6350821</v>
          </cell>
          <cell r="B1300" t="str">
            <v>TRAN IN FR SDG&amp;E PLANT ACCOUNTING</v>
          </cell>
          <cell r="C1300">
            <v>0</v>
          </cell>
          <cell r="D1300">
            <v>2670.93</v>
          </cell>
        </row>
        <row r="1301">
          <cell r="A1301">
            <v>6350824</v>
          </cell>
          <cell r="B1301" t="str">
            <v>TRAN IN FR SDG&amp;E WORK ORDER LABOR</v>
          </cell>
          <cell r="C1301">
            <v>26068.07</v>
          </cell>
          <cell r="D1301">
            <v>39018.93</v>
          </cell>
        </row>
        <row r="1302">
          <cell r="A1302">
            <v>6350826</v>
          </cell>
          <cell r="B1302" t="str">
            <v>TRAN IN FR SDG&amp;E WORK ORDER OTHER NON-L</v>
          </cell>
          <cell r="C1302">
            <v>21691.66</v>
          </cell>
          <cell r="D1302">
            <v>40765.839999999997</v>
          </cell>
        </row>
        <row r="1303">
          <cell r="A1303">
            <v>6350828</v>
          </cell>
          <cell r="B1303" t="str">
            <v>TRAN IN FR SDG&amp;E WORK ORDER OVERHEADS</v>
          </cell>
          <cell r="C1303">
            <v>21849.27</v>
          </cell>
          <cell r="D1303">
            <v>39590.07</v>
          </cell>
        </row>
        <row r="1304">
          <cell r="A1304">
            <v>6350830</v>
          </cell>
          <cell r="B1304" t="str">
            <v>REASSIGN COSTS FROM EDS</v>
          </cell>
          <cell r="C1304">
            <v>0</v>
          </cell>
          <cell r="D1304">
            <v>812896.2</v>
          </cell>
        </row>
        <row r="1305">
          <cell r="A1305">
            <v>6350834</v>
          </cell>
          <cell r="B1305" t="str">
            <v>TRAN IN FR CORPORATE INFORMATION TECHNO</v>
          </cell>
          <cell r="C1305">
            <v>0</v>
          </cell>
          <cell r="D1305">
            <v>20463306.199999999</v>
          </cell>
        </row>
        <row r="1306">
          <cell r="A1306">
            <v>6350835</v>
          </cell>
          <cell r="B1306" t="str">
            <v>TRAN IN FR CORPORATE TELECOM</v>
          </cell>
          <cell r="C1306">
            <v>0</v>
          </cell>
          <cell r="D1306">
            <v>3378990.38</v>
          </cell>
        </row>
        <row r="1307">
          <cell r="A1307">
            <v>6350836</v>
          </cell>
          <cell r="B1307" t="str">
            <v>TRAN IN FR CORPORATE BLDG. &amp; RE</v>
          </cell>
          <cell r="C1307">
            <v>0</v>
          </cell>
          <cell r="D1307">
            <v>5820046.75</v>
          </cell>
        </row>
        <row r="1308">
          <cell r="A1308">
            <v>6350837</v>
          </cell>
          <cell r="B1308" t="str">
            <v>TRAN IN FR CORPORATE PROCUREMENT &amp; LOGI</v>
          </cell>
          <cell r="C1308">
            <v>0</v>
          </cell>
          <cell r="D1308">
            <v>2919726.86</v>
          </cell>
        </row>
        <row r="1309">
          <cell r="A1309">
            <v>6350838</v>
          </cell>
          <cell r="B1309" t="str">
            <v>TRAN IN FR CORPORATE ENVIRONMENTAL &amp; SA</v>
          </cell>
          <cell r="C1309">
            <v>0</v>
          </cell>
          <cell r="D1309">
            <v>1314543.48</v>
          </cell>
        </row>
        <row r="1310">
          <cell r="A1310">
            <v>6350839</v>
          </cell>
          <cell r="B1310" t="str">
            <v>TRAN IN FR CORPORATE OFFICE SERVICES</v>
          </cell>
          <cell r="C1310">
            <v>0</v>
          </cell>
          <cell r="D1310">
            <v>1475315.88</v>
          </cell>
        </row>
        <row r="1311">
          <cell r="A1311">
            <v>6350848</v>
          </cell>
          <cell r="B1311" t="str">
            <v>TRAN IN FIXED COST ALLOCATION</v>
          </cell>
          <cell r="C1311">
            <v>0</v>
          </cell>
          <cell r="D1311">
            <v>245273.25</v>
          </cell>
        </row>
        <row r="1312">
          <cell r="A1312">
            <v>6350849</v>
          </cell>
          <cell r="B1312" t="str">
            <v>TRAN IN W/O COSTS FR CHG TO PLN CC</v>
          </cell>
          <cell r="C1312">
            <v>0</v>
          </cell>
          <cell r="D1312">
            <v>154262</v>
          </cell>
        </row>
        <row r="1313">
          <cell r="A1313">
            <v>6350850</v>
          </cell>
          <cell r="B1313" t="str">
            <v>TRAN OUT TO ETS</v>
          </cell>
          <cell r="C1313">
            <v>0</v>
          </cell>
          <cell r="D1313">
            <v>-8946583.9100000001</v>
          </cell>
        </row>
        <row r="1314">
          <cell r="A1314">
            <v>6350856</v>
          </cell>
          <cell r="B1314" t="str">
            <v>TRAN OUT TO CORPORATE HR</v>
          </cell>
          <cell r="C1314">
            <v>0</v>
          </cell>
          <cell r="D1314">
            <v>-6526512.5099999998</v>
          </cell>
        </row>
        <row r="1315">
          <cell r="A1315">
            <v>6350860</v>
          </cell>
          <cell r="B1315" t="str">
            <v>TRAN OUT TO EDS</v>
          </cell>
          <cell r="C1315">
            <v>0</v>
          </cell>
          <cell r="D1315">
            <v>-10740732.02</v>
          </cell>
        </row>
        <row r="1316">
          <cell r="A1316">
            <v>6350863</v>
          </cell>
          <cell r="B1316" t="str">
            <v>TRAN OUT TO CORPORATE OTHER ADMINISTRAT</v>
          </cell>
          <cell r="C1316">
            <v>0</v>
          </cell>
          <cell r="D1316">
            <v>132.22</v>
          </cell>
        </row>
        <row r="1317">
          <cell r="A1317">
            <v>6350865</v>
          </cell>
          <cell r="B1317" t="str">
            <v>TRAN OUT TO SDG&amp;E</v>
          </cell>
          <cell r="C1317">
            <v>0</v>
          </cell>
          <cell r="D1317">
            <v>-1866474.66</v>
          </cell>
        </row>
        <row r="1318">
          <cell r="A1318">
            <v>6350870</v>
          </cell>
          <cell r="B1318" t="str">
            <v>TRAN OUT TO CORPORATE INFORMATION TECHN</v>
          </cell>
          <cell r="C1318">
            <v>0</v>
          </cell>
          <cell r="D1318">
            <v>1353.11</v>
          </cell>
        </row>
        <row r="1319">
          <cell r="A1319">
            <v>6350871</v>
          </cell>
          <cell r="B1319" t="str">
            <v>TRAN OUT TO CORPORATE TELECOM</v>
          </cell>
          <cell r="C1319">
            <v>0</v>
          </cell>
          <cell r="D1319">
            <v>-1375628.79</v>
          </cell>
        </row>
        <row r="1320">
          <cell r="A1320">
            <v>6350872</v>
          </cell>
          <cell r="B1320" t="str">
            <v>TRAN OUT TO CORPORATE BLDG &amp; RE</v>
          </cell>
          <cell r="C1320">
            <v>0</v>
          </cell>
          <cell r="D1320">
            <v>509.07</v>
          </cell>
        </row>
        <row r="1321">
          <cell r="A1321">
            <v>6350874</v>
          </cell>
          <cell r="B1321" t="str">
            <v>TRAN OUT TO CORPORATE ENVIRONMENTAL &amp; S</v>
          </cell>
          <cell r="C1321">
            <v>-995</v>
          </cell>
          <cell r="D1321">
            <v>0</v>
          </cell>
        </row>
        <row r="1322">
          <cell r="A1322">
            <v>6350875</v>
          </cell>
          <cell r="B1322" t="str">
            <v>TRANS OUT BILLING CREDIT</v>
          </cell>
          <cell r="C1322">
            <v>-3950.82</v>
          </cell>
          <cell r="D1322">
            <v>-984441.12</v>
          </cell>
        </row>
        <row r="1323">
          <cell r="A1323">
            <v>6350881</v>
          </cell>
          <cell r="B1323" t="str">
            <v>REASSIGN COSTS TO ETS</v>
          </cell>
          <cell r="C1323">
            <v>0</v>
          </cell>
          <cell r="D1323">
            <v>-812896.2</v>
          </cell>
        </row>
        <row r="1324">
          <cell r="A1324">
            <v>6350898</v>
          </cell>
          <cell r="B1324" t="str">
            <v>TRAN OUT MISC NOT IDENT BY OTHER TRAN O</v>
          </cell>
          <cell r="C1324">
            <v>0</v>
          </cell>
          <cell r="D1324">
            <v>415.6</v>
          </cell>
        </row>
        <row r="1325">
          <cell r="A1325">
            <v>6350902</v>
          </cell>
          <cell r="B1325" t="str">
            <v>PAYR TAX CHRG TO CAP NON COLL WO</v>
          </cell>
          <cell r="C1325">
            <v>-41.26</v>
          </cell>
          <cell r="D1325">
            <v>5641555.25</v>
          </cell>
        </row>
        <row r="1326">
          <cell r="A1326">
            <v>6350903</v>
          </cell>
          <cell r="B1326" t="str">
            <v>REVRS OF PTAX DUE TO WO CANCEL</v>
          </cell>
          <cell r="C1326">
            <v>0</v>
          </cell>
          <cell r="D1326">
            <v>0.91</v>
          </cell>
        </row>
        <row r="1327">
          <cell r="A1327">
            <v>6350904</v>
          </cell>
          <cell r="B1327" t="str">
            <v>PTAX CHARGEABLE TO O&amp;M MWO</v>
          </cell>
          <cell r="C1327">
            <v>0</v>
          </cell>
          <cell r="D1327">
            <v>290434.03999999998</v>
          </cell>
        </row>
        <row r="1328">
          <cell r="A1328">
            <v>6350906</v>
          </cell>
          <cell r="B1328" t="str">
            <v>PTAX CHARGE TO CAP COLLECT WO</v>
          </cell>
          <cell r="C1328">
            <v>44.18</v>
          </cell>
          <cell r="D1328">
            <v>91128.06</v>
          </cell>
        </row>
        <row r="1329">
          <cell r="A1329">
            <v>6350908</v>
          </cell>
          <cell r="B1329" t="str">
            <v>ALLOW FOR FUNDS USED DURING CONST</v>
          </cell>
          <cell r="C1329">
            <v>0</v>
          </cell>
          <cell r="D1329">
            <v>6553976.9699999997</v>
          </cell>
        </row>
        <row r="1330">
          <cell r="A1330">
            <v>6350909</v>
          </cell>
          <cell r="B1330" t="str">
            <v>AFUDC ADJUSTMENTS</v>
          </cell>
          <cell r="C1330">
            <v>0</v>
          </cell>
          <cell r="D1330">
            <v>7703.85</v>
          </cell>
        </row>
        <row r="1331">
          <cell r="A1331">
            <v>6350910</v>
          </cell>
          <cell r="B1331" t="str">
            <v>GEN CONST COSTS CHRG TO PLANT BILL LBR</v>
          </cell>
          <cell r="C1331">
            <v>0</v>
          </cell>
          <cell r="D1331">
            <v>347231.41</v>
          </cell>
        </row>
        <row r="1332">
          <cell r="A1332">
            <v>6350911</v>
          </cell>
          <cell r="B1332" t="str">
            <v>RVRSL OF A&amp;G COSTS DUE TO WO CANCEL</v>
          </cell>
          <cell r="C1332">
            <v>0</v>
          </cell>
          <cell r="D1332">
            <v>100793.48</v>
          </cell>
        </row>
        <row r="1333">
          <cell r="A1333">
            <v>6350912</v>
          </cell>
          <cell r="B1333" t="str">
            <v>P&amp;B CHARGE TO CAP NON COLLECT</v>
          </cell>
          <cell r="C1333">
            <v>-155.19999999999999</v>
          </cell>
          <cell r="D1333">
            <v>21213046.239999998</v>
          </cell>
        </row>
        <row r="1334">
          <cell r="A1334">
            <v>6350914</v>
          </cell>
          <cell r="B1334" t="str">
            <v>P&amp;B CHARGEABLE TO O&amp;M MWO</v>
          </cell>
          <cell r="C1334">
            <v>0</v>
          </cell>
          <cell r="D1334">
            <v>980772.68</v>
          </cell>
        </row>
        <row r="1335">
          <cell r="A1335">
            <v>6350915</v>
          </cell>
          <cell r="B1335" t="str">
            <v>OFFSET A&amp;G JE FOR COLLECT JOBS</v>
          </cell>
          <cell r="C1335">
            <v>0</v>
          </cell>
          <cell r="D1335">
            <v>-1276048.23</v>
          </cell>
        </row>
        <row r="1336">
          <cell r="A1336">
            <v>6350916</v>
          </cell>
          <cell r="B1336" t="str">
            <v>P&amp;B CHARGE TO CAP COLLECT WO</v>
          </cell>
          <cell r="C1336">
            <v>198.98</v>
          </cell>
          <cell r="D1336">
            <v>302417.07</v>
          </cell>
        </row>
        <row r="1337">
          <cell r="A1337">
            <v>6350917</v>
          </cell>
          <cell r="B1337" t="str">
            <v>OFFSET A&amp;G JE FOR NON COLLECT JOBS</v>
          </cell>
          <cell r="C1337">
            <v>0</v>
          </cell>
          <cell r="D1337">
            <v>-18700487.859999999</v>
          </cell>
        </row>
        <row r="1338">
          <cell r="A1338">
            <v>6350918</v>
          </cell>
          <cell r="B1338" t="str">
            <v>GCC CHARGE TO THE DEPR RESERVE</v>
          </cell>
          <cell r="C1338">
            <v>0</v>
          </cell>
          <cell r="D1338">
            <v>9986.76</v>
          </cell>
        </row>
        <row r="1339">
          <cell r="A1339">
            <v>6350919</v>
          </cell>
          <cell r="B1339" t="str">
            <v>A&amp;G OH COSTS ASSIGN TO NON MAJ CAP PROJ</v>
          </cell>
          <cell r="C1339">
            <v>9509.23</v>
          </cell>
          <cell r="D1339">
            <v>19456019.34</v>
          </cell>
        </row>
        <row r="1340">
          <cell r="A1340">
            <v>6350920</v>
          </cell>
          <cell r="B1340" t="str">
            <v>GCC CHARGE TO COLLECT WK OTH THAN COSTS</v>
          </cell>
          <cell r="C1340">
            <v>0</v>
          </cell>
          <cell r="D1340">
            <v>139246.71</v>
          </cell>
        </row>
        <row r="1341">
          <cell r="A1341">
            <v>6350921</v>
          </cell>
          <cell r="B1341" t="str">
            <v>REVRS OF S&amp;E COSTS DUE TO WO CANCEL</v>
          </cell>
          <cell r="C1341">
            <v>0</v>
          </cell>
          <cell r="D1341">
            <v>183677.17</v>
          </cell>
        </row>
        <row r="1342">
          <cell r="A1342">
            <v>6350922</v>
          </cell>
          <cell r="B1342" t="str">
            <v>S&amp;E OH COSTS TRNSF BTWN MAJ PROJ WO</v>
          </cell>
          <cell r="C1342">
            <v>0</v>
          </cell>
          <cell r="D1342">
            <v>122410.04</v>
          </cell>
        </row>
        <row r="1343">
          <cell r="A1343">
            <v>6350923</v>
          </cell>
          <cell r="B1343" t="str">
            <v>OFFSET S&amp;E JE FOR COLLECT JOBS</v>
          </cell>
          <cell r="C1343">
            <v>0</v>
          </cell>
          <cell r="D1343">
            <v>-3286058.53</v>
          </cell>
        </row>
        <row r="1344">
          <cell r="A1344">
            <v>6350924</v>
          </cell>
          <cell r="B1344" t="str">
            <v>A&amp;G OH COSTS ASSIGN TO MAJ PROJ BY SPEC</v>
          </cell>
          <cell r="C1344">
            <v>0</v>
          </cell>
          <cell r="D1344">
            <v>-156658.69</v>
          </cell>
        </row>
        <row r="1345">
          <cell r="A1345">
            <v>6350925</v>
          </cell>
          <cell r="B1345" t="str">
            <v>OFFSET S&amp;E JE FOR NONCOLL JOBS</v>
          </cell>
          <cell r="C1345">
            <v>0</v>
          </cell>
          <cell r="D1345">
            <v>-46903130.469999999</v>
          </cell>
        </row>
        <row r="1346">
          <cell r="A1346">
            <v>6350926</v>
          </cell>
          <cell r="B1346" t="str">
            <v>OH COSTS IN JE 4015 TO NON MJR BLDG PRO</v>
          </cell>
          <cell r="C1346">
            <v>0</v>
          </cell>
          <cell r="D1346">
            <v>8669.3799999999992</v>
          </cell>
        </row>
        <row r="1347">
          <cell r="A1347">
            <v>6350927</v>
          </cell>
          <cell r="B1347" t="str">
            <v>REVRS OF BLDG A&amp;G COSTS DUE TO WO CANCE</v>
          </cell>
          <cell r="C1347">
            <v>0</v>
          </cell>
          <cell r="D1347">
            <v>511.67</v>
          </cell>
        </row>
        <row r="1348">
          <cell r="A1348">
            <v>6350929</v>
          </cell>
          <cell r="B1348" t="str">
            <v>REVRS OF BLDG S&amp;E COSTS DUE TO WO CANCE</v>
          </cell>
          <cell r="C1348">
            <v>-1419.95</v>
          </cell>
          <cell r="D1348">
            <v>322.14</v>
          </cell>
        </row>
        <row r="1349">
          <cell r="A1349">
            <v>6350930</v>
          </cell>
          <cell r="B1349" t="str">
            <v>S&amp;E OH ASSIGN TO NON MAJ CAP PROJ</v>
          </cell>
          <cell r="C1349">
            <v>-7254.01</v>
          </cell>
          <cell r="D1349">
            <v>40936662.229999997</v>
          </cell>
        </row>
        <row r="1350">
          <cell r="A1350">
            <v>6350935</v>
          </cell>
          <cell r="B1350" t="str">
            <v>A&amp;G OH ASSIGNED TO MWO'S</v>
          </cell>
          <cell r="C1350">
            <v>0</v>
          </cell>
          <cell r="D1350">
            <v>42763.79</v>
          </cell>
        </row>
        <row r="1351">
          <cell r="A1351">
            <v>6350960</v>
          </cell>
          <cell r="B1351" t="str">
            <v>TRANSFER OF COSTS FROM BWO 5XX60.XXX</v>
          </cell>
          <cell r="C1351">
            <v>0</v>
          </cell>
          <cell r="D1351">
            <v>685137.55</v>
          </cell>
        </row>
        <row r="1352">
          <cell r="A1352">
            <v>6350961</v>
          </cell>
          <cell r="B1352" t="str">
            <v>TRANSFER OF COSTS FROM BWO 5XX61.XXX</v>
          </cell>
          <cell r="C1352">
            <v>0</v>
          </cell>
          <cell r="D1352">
            <v>3118224.21</v>
          </cell>
        </row>
        <row r="1353">
          <cell r="A1353">
            <v>6350962</v>
          </cell>
          <cell r="B1353" t="str">
            <v>TRANSFER OF COSTS FROM BWO 5XX62.XXX</v>
          </cell>
          <cell r="C1353">
            <v>0</v>
          </cell>
          <cell r="D1353">
            <v>877972.12</v>
          </cell>
        </row>
        <row r="1354">
          <cell r="A1354">
            <v>6350963</v>
          </cell>
          <cell r="B1354" t="str">
            <v>TRANSFER OF COSTS FROM BWO 5XX63.XXX</v>
          </cell>
          <cell r="C1354">
            <v>0</v>
          </cell>
          <cell r="D1354">
            <v>4380678.96</v>
          </cell>
        </row>
        <row r="1355">
          <cell r="A1355">
            <v>6350964</v>
          </cell>
          <cell r="B1355" t="str">
            <v>TRANSFER OF COSTS FROM B/GWO XXXXX.994(</v>
          </cell>
          <cell r="C1355">
            <v>0</v>
          </cell>
          <cell r="D1355">
            <v>205769.34</v>
          </cell>
        </row>
        <row r="1356">
          <cell r="A1356">
            <v>6350968</v>
          </cell>
          <cell r="B1356" t="str">
            <v>TRAN IN WO CSTS FROM CHRG TO PLAN COST</v>
          </cell>
          <cell r="C1356">
            <v>0</v>
          </cell>
          <cell r="D1356">
            <v>42987340.369999997</v>
          </cell>
        </row>
        <row r="1357">
          <cell r="A1357">
            <v>6350969</v>
          </cell>
          <cell r="B1357" t="str">
            <v>TRAN OUT WO CSTS FROM CHRG TO PLAN COST</v>
          </cell>
          <cell r="C1357">
            <v>0</v>
          </cell>
          <cell r="D1357">
            <v>-42991054.899999999</v>
          </cell>
        </row>
        <row r="1358">
          <cell r="A1358">
            <v>6350990</v>
          </cell>
          <cell r="B1358" t="str">
            <v>COSTS DISTRIBUTED FROM GWO'S TO PLANT A</v>
          </cell>
          <cell r="C1358">
            <v>0</v>
          </cell>
          <cell r="D1358">
            <v>-72873824.810000002</v>
          </cell>
        </row>
        <row r="1359">
          <cell r="A1359">
            <v>6350991</v>
          </cell>
          <cell r="B1359" t="str">
            <v>COSTS DISTRIBUTED FROM GWO'S &amp; BWO'S TO</v>
          </cell>
          <cell r="C1359">
            <v>0</v>
          </cell>
          <cell r="D1359">
            <v>-3472934.76</v>
          </cell>
        </row>
        <row r="1360">
          <cell r="A1360">
            <v>6350992</v>
          </cell>
          <cell r="B1360" t="str">
            <v>COSTS DIST FR GWO'S &amp; BWO'S TO GL ACCT1</v>
          </cell>
          <cell r="C1360">
            <v>0</v>
          </cell>
          <cell r="D1360">
            <v>4405870.8</v>
          </cell>
        </row>
        <row r="1361">
          <cell r="A1361">
            <v>6350993</v>
          </cell>
          <cell r="B1361" t="str">
            <v>COSTS DIST FR GWO'S &amp; BWO'S TO GL ACCT1</v>
          </cell>
          <cell r="C1361">
            <v>0</v>
          </cell>
          <cell r="D1361">
            <v>411834.97</v>
          </cell>
        </row>
        <row r="1362">
          <cell r="A1362">
            <v>6350994</v>
          </cell>
          <cell r="B1362" t="str">
            <v>COSTS DIST FR GWO'S &amp; BWO'S TO ANY O&amp;M</v>
          </cell>
          <cell r="C1362">
            <v>70</v>
          </cell>
          <cell r="D1362">
            <v>-2648428.08</v>
          </cell>
        </row>
        <row r="1363">
          <cell r="A1363">
            <v>6350995</v>
          </cell>
          <cell r="B1363" t="str">
            <v>COSTS DIST FR GWO'S &amp; BWO'S TO ALL OTHE</v>
          </cell>
          <cell r="C1363">
            <v>0</v>
          </cell>
          <cell r="D1363">
            <v>240476.95</v>
          </cell>
        </row>
        <row r="1364">
          <cell r="A1364">
            <v>6350998</v>
          </cell>
          <cell r="B1364" t="str">
            <v>GWO AND BWO COSTS DISTRIBUTED</v>
          </cell>
          <cell r="C1364">
            <v>10490.4</v>
          </cell>
          <cell r="D1364">
            <v>-43408965.329999998</v>
          </cell>
        </row>
        <row r="1365">
          <cell r="A1365">
            <v>6350999</v>
          </cell>
          <cell r="B1365" t="str">
            <v>MWO COSTS DISTRIBUTED</v>
          </cell>
          <cell r="C1365">
            <v>0</v>
          </cell>
          <cell r="D1365">
            <v>-38501823.140000001</v>
          </cell>
        </row>
        <row r="1366">
          <cell r="A1366">
            <v>6400210</v>
          </cell>
          <cell r="B1366" t="str">
            <v>A&amp;G-LAW LIBRARY</v>
          </cell>
          <cell r="C1366">
            <v>250</v>
          </cell>
          <cell r="D1366">
            <v>0</v>
          </cell>
        </row>
        <row r="1367">
          <cell r="A1367">
            <v>6400240</v>
          </cell>
          <cell r="B1367" t="str">
            <v>A&amp;G-CONTRIBUTIONS-POLITICAL</v>
          </cell>
          <cell r="C1367">
            <v>0</v>
          </cell>
          <cell r="D1367">
            <v>500</v>
          </cell>
        </row>
        <row r="1368">
          <cell r="A1368">
            <v>6400310</v>
          </cell>
          <cell r="B1368" t="str">
            <v>A&amp;G-CONTRIBUTIONS-NON-CHARITABLE</v>
          </cell>
          <cell r="C1368">
            <v>500</v>
          </cell>
          <cell r="D1368">
            <v>0</v>
          </cell>
        </row>
        <row r="1369">
          <cell r="A1369">
            <v>6400350</v>
          </cell>
          <cell r="B1369" t="str">
            <v>A&amp;G-CONTRIBUTIONS-CORPORATE MEMBERSHIPS</v>
          </cell>
          <cell r="C1369">
            <v>21649.89</v>
          </cell>
          <cell r="D1369">
            <v>269110</v>
          </cell>
        </row>
        <row r="1370">
          <cell r="A1370">
            <v>6400360</v>
          </cell>
          <cell r="B1370" t="str">
            <v>A&amp;G-STORAGE RENTAL</v>
          </cell>
          <cell r="C1370">
            <v>213170.05</v>
          </cell>
          <cell r="D1370">
            <v>216253.59</v>
          </cell>
        </row>
        <row r="1371">
          <cell r="A1371">
            <v>6400361</v>
          </cell>
          <cell r="B1371" t="str">
            <v>A&amp;G-RENTS GENERAL-GAS</v>
          </cell>
          <cell r="C1371">
            <v>17539579.190000001</v>
          </cell>
          <cell r="D1371">
            <v>35095492.439999998</v>
          </cell>
        </row>
        <row r="1372">
          <cell r="A1372">
            <v>6400365</v>
          </cell>
          <cell r="B1372" t="str">
            <v>RENTS</v>
          </cell>
          <cell r="C1372">
            <v>-455</v>
          </cell>
          <cell r="D1372">
            <v>56643.45</v>
          </cell>
        </row>
        <row r="1373">
          <cell r="A1373">
            <v>6400370</v>
          </cell>
          <cell r="B1373" t="str">
            <v>A&amp;G-LEASED RENTAL</v>
          </cell>
          <cell r="C1373">
            <v>331703.3</v>
          </cell>
          <cell r="D1373">
            <v>375402.55</v>
          </cell>
        </row>
        <row r="1374">
          <cell r="A1374">
            <v>6400375</v>
          </cell>
          <cell r="B1374" t="str">
            <v>A&amp;G-REAL PROERTY RENTAL</v>
          </cell>
          <cell r="C1374">
            <v>1970277.48</v>
          </cell>
          <cell r="D1374">
            <v>5569135.9699999997</v>
          </cell>
        </row>
        <row r="1375">
          <cell r="A1375">
            <v>6400376</v>
          </cell>
          <cell r="B1375" t="str">
            <v>A&amp;G-RIGHT-OF-WAY AND RENTAL PAYMENTS</v>
          </cell>
          <cell r="C1375">
            <v>1520048.25</v>
          </cell>
          <cell r="D1375">
            <v>618069.85</v>
          </cell>
        </row>
        <row r="1376">
          <cell r="A1376">
            <v>6400390</v>
          </cell>
          <cell r="B1376" t="str">
            <v>A&amp;G-MAINTENANCE &amp; REPAIRS</v>
          </cell>
          <cell r="C1376">
            <v>238387.75</v>
          </cell>
          <cell r="D1376">
            <v>2052078.38</v>
          </cell>
        </row>
        <row r="1377">
          <cell r="A1377">
            <v>6400391</v>
          </cell>
          <cell r="B1377" t="str">
            <v>A&amp;G-MAINTENANCE &amp; REPAIRS-STREET CUT FE</v>
          </cell>
          <cell r="C1377">
            <v>212.5</v>
          </cell>
          <cell r="D1377">
            <v>4834.1499999999996</v>
          </cell>
        </row>
        <row r="1378">
          <cell r="A1378">
            <v>6400392</v>
          </cell>
          <cell r="B1378" t="str">
            <v>A&amp;G-MAINTENANCE &amp; REPAIRS-PAVING COSTS</v>
          </cell>
          <cell r="C1378">
            <v>354554.54</v>
          </cell>
          <cell r="D1378">
            <v>3068.96</v>
          </cell>
        </row>
        <row r="1379">
          <cell r="A1379">
            <v>6400393</v>
          </cell>
          <cell r="B1379" t="str">
            <v>MAINTENANCE OF GAS STREET LIGHTS</v>
          </cell>
          <cell r="C1379">
            <v>0</v>
          </cell>
          <cell r="D1379">
            <v>490.35</v>
          </cell>
        </row>
        <row r="1380">
          <cell r="A1380">
            <v>6400400</v>
          </cell>
          <cell r="B1380" t="str">
            <v>A&amp;G-LEASED EQUIPMENT-OFFICE AND MISC</v>
          </cell>
          <cell r="C1380">
            <v>3538.94</v>
          </cell>
          <cell r="D1380">
            <v>15505.95</v>
          </cell>
        </row>
        <row r="1381">
          <cell r="A1381">
            <v>6400410</v>
          </cell>
          <cell r="B1381" t="str">
            <v>A&amp;G-MONTHLY PARKING &amp; VALIDATIONS</v>
          </cell>
          <cell r="C1381">
            <v>29989.9</v>
          </cell>
          <cell r="D1381">
            <v>8445.85</v>
          </cell>
        </row>
        <row r="1382">
          <cell r="A1382">
            <v>6400412</v>
          </cell>
          <cell r="B1382" t="str">
            <v>DIV COMMUNICATION EXPENSE</v>
          </cell>
          <cell r="C1382">
            <v>0</v>
          </cell>
          <cell r="D1382">
            <v>50693.73</v>
          </cell>
        </row>
        <row r="1383">
          <cell r="A1383">
            <v>6400414</v>
          </cell>
          <cell r="B1383" t="str">
            <v>LOSS OR DAMAGE FIDELTY</v>
          </cell>
          <cell r="C1383">
            <v>1150079.6599999999</v>
          </cell>
          <cell r="D1383">
            <v>1607096.75</v>
          </cell>
        </row>
        <row r="1384">
          <cell r="A1384">
            <v>6400416</v>
          </cell>
          <cell r="B1384" t="str">
            <v>LOSS/DAMAGE LEGAL FEES</v>
          </cell>
          <cell r="C1384">
            <v>19944.09</v>
          </cell>
          <cell r="D1384">
            <v>14559.24</v>
          </cell>
        </row>
        <row r="1385">
          <cell r="A1385">
            <v>6400430</v>
          </cell>
          <cell r="B1385" t="str">
            <v>A&amp;G-DIRECTORS EXP &amp; OTHER</v>
          </cell>
          <cell r="C1385">
            <v>58.24</v>
          </cell>
          <cell r="D1385">
            <v>0</v>
          </cell>
        </row>
        <row r="1386">
          <cell r="A1386">
            <v>6400450</v>
          </cell>
          <cell r="B1386" t="str">
            <v>A&amp;G-OTHER MISCELLANEOUS</v>
          </cell>
          <cell r="C1386">
            <v>-11305979.859999999</v>
          </cell>
          <cell r="D1386">
            <v>29931815.93</v>
          </cell>
        </row>
        <row r="1387">
          <cell r="A1387">
            <v>6400460</v>
          </cell>
          <cell r="B1387" t="str">
            <v>A&amp;G-REGULATORY COMMISSION</v>
          </cell>
          <cell r="C1387">
            <v>142.85</v>
          </cell>
          <cell r="D1387">
            <v>181216.72</v>
          </cell>
        </row>
        <row r="1388">
          <cell r="A1388">
            <v>6400470</v>
          </cell>
          <cell r="B1388" t="str">
            <v>A&amp;G-WRITE-OFF EXPENSE/BANK RECONCILIATI</v>
          </cell>
          <cell r="C1388">
            <v>-17282.669999999998</v>
          </cell>
          <cell r="D1388">
            <v>-4004.42</v>
          </cell>
        </row>
        <row r="1389">
          <cell r="A1389">
            <v>6400500</v>
          </cell>
          <cell r="B1389" t="str">
            <v>A&amp;G-QR REVERSAL-OCCUPANCY RELATED</v>
          </cell>
          <cell r="C1389">
            <v>0</v>
          </cell>
          <cell r="D1389">
            <v>570</v>
          </cell>
        </row>
        <row r="1390">
          <cell r="A1390">
            <v>6400590</v>
          </cell>
          <cell r="B1390" t="str">
            <v>A&amp;G-OTHER COST ALLOC TO/FROM BUSINESS U</v>
          </cell>
          <cell r="C1390">
            <v>1700</v>
          </cell>
          <cell r="D1390">
            <v>173679.15</v>
          </cell>
        </row>
        <row r="1391">
          <cell r="A1391">
            <v>6400650</v>
          </cell>
          <cell r="B1391" t="str">
            <v>A&amp;G-BUSINESS LICENSE FEES</v>
          </cell>
          <cell r="C1391">
            <v>130853.59</v>
          </cell>
          <cell r="D1391">
            <v>0</v>
          </cell>
        </row>
        <row r="1392">
          <cell r="A1392">
            <v>6400800</v>
          </cell>
          <cell r="B1392" t="str">
            <v>A&amp;G-A&amp;G TRANSFER</v>
          </cell>
          <cell r="C1392">
            <v>0</v>
          </cell>
          <cell r="D1392">
            <v>-1418442.15</v>
          </cell>
        </row>
        <row r="1393">
          <cell r="A1393">
            <v>6402000</v>
          </cell>
          <cell r="B1393" t="str">
            <v>A&amp;G-OUTSIDE SERVICES</v>
          </cell>
          <cell r="C1393">
            <v>7781.6</v>
          </cell>
          <cell r="D1393">
            <v>3876.45</v>
          </cell>
        </row>
        <row r="1394">
          <cell r="A1394">
            <v>6402001</v>
          </cell>
          <cell r="B1394" t="str">
            <v>A&amp;G-OUTSIDE SERVICES SPECIAL</v>
          </cell>
          <cell r="C1394">
            <v>266053.17</v>
          </cell>
          <cell r="D1394">
            <v>420485.89</v>
          </cell>
        </row>
        <row r="1395">
          <cell r="A1395">
            <v>6404000</v>
          </cell>
          <cell r="B1395" t="str">
            <v>BALANCE SHEET TRANSFER</v>
          </cell>
          <cell r="C1395">
            <v>100</v>
          </cell>
          <cell r="D1395">
            <v>6604312.1500000004</v>
          </cell>
        </row>
        <row r="1396">
          <cell r="A1396">
            <v>6405000</v>
          </cell>
          <cell r="B1396" t="str">
            <v>A&amp;G-MISC GENERAL EXPENSE</v>
          </cell>
          <cell r="C1396">
            <v>-259834.17</v>
          </cell>
          <cell r="D1396">
            <v>-11056557.470000001</v>
          </cell>
        </row>
        <row r="1397">
          <cell r="A1397">
            <v>6405050</v>
          </cell>
          <cell r="B1397" t="str">
            <v>A&amp;G-INCENTIVES</v>
          </cell>
          <cell r="C1397">
            <v>1040726.76</v>
          </cell>
          <cell r="D1397">
            <v>3136601.55</v>
          </cell>
        </row>
        <row r="1398">
          <cell r="A1398">
            <v>6511000</v>
          </cell>
          <cell r="B1398" t="str">
            <v>DEPN-GAS REGULATED TRADITIONAL</v>
          </cell>
          <cell r="C1398">
            <v>173280331.31999999</v>
          </cell>
          <cell r="D1398">
            <v>257843665.13999999</v>
          </cell>
        </row>
        <row r="1399">
          <cell r="A1399">
            <v>6511001</v>
          </cell>
          <cell r="B1399" t="str">
            <v>DEPRECIATION EXP-CAPITAL TOOL REPAIR DI</v>
          </cell>
          <cell r="C1399">
            <v>977246.35</v>
          </cell>
          <cell r="D1399">
            <v>729830.9</v>
          </cell>
        </row>
        <row r="1400">
          <cell r="A1400">
            <v>6511501</v>
          </cell>
          <cell r="B1400" t="str">
            <v>DEPREC EXP KERNMOJ WHEELER RIDGE</v>
          </cell>
          <cell r="C1400">
            <v>857551.94</v>
          </cell>
          <cell r="D1400">
            <v>1346868.98</v>
          </cell>
        </row>
        <row r="1401">
          <cell r="A1401">
            <v>6511502</v>
          </cell>
          <cell r="B1401" t="str">
            <v>DEPREC EXP ALISO CYN EXPANSION</v>
          </cell>
          <cell r="C1401">
            <v>325200.11</v>
          </cell>
          <cell r="D1401">
            <v>605760.26</v>
          </cell>
        </row>
        <row r="1402">
          <cell r="A1402">
            <v>6521000</v>
          </cell>
          <cell r="B1402" t="str">
            <v>AMORTIZATION-REGULATED  GAS</v>
          </cell>
          <cell r="C1402">
            <v>229326.07</v>
          </cell>
          <cell r="D1402">
            <v>171668.62</v>
          </cell>
        </row>
        <row r="1403">
          <cell r="A1403">
            <v>6521001</v>
          </cell>
          <cell r="B1403" t="str">
            <v>AMORT UNDR GRND STORAGE RIGHTS</v>
          </cell>
          <cell r="C1403">
            <v>0</v>
          </cell>
          <cell r="D1403">
            <v>170830.16</v>
          </cell>
        </row>
        <row r="1404">
          <cell r="A1404">
            <v>6610001</v>
          </cell>
          <cell r="B1404" t="str">
            <v>AD VALOREM TAXES</v>
          </cell>
          <cell r="C1404">
            <v>21138513.07</v>
          </cell>
          <cell r="D1404">
            <v>32726937.609999999</v>
          </cell>
        </row>
        <row r="1405">
          <cell r="A1405">
            <v>6710005</v>
          </cell>
          <cell r="B1405" t="str">
            <v>FEDERAL PAYROLL TAXES FUTA</v>
          </cell>
          <cell r="C1405">
            <v>384650.23999999999</v>
          </cell>
          <cell r="D1405">
            <v>401458.25</v>
          </cell>
        </row>
        <row r="1406">
          <cell r="A1406">
            <v>6710006</v>
          </cell>
          <cell r="B1406" t="str">
            <v>FEDERAL PAYROLL TAXES FICA</v>
          </cell>
          <cell r="C1406">
            <v>17915904.710000001</v>
          </cell>
          <cell r="D1406">
            <v>24772358.609999999</v>
          </cell>
        </row>
        <row r="1407">
          <cell r="A1407">
            <v>6710007</v>
          </cell>
          <cell r="B1407" t="str">
            <v>STATE PAYROLL TAXES</v>
          </cell>
          <cell r="C1407">
            <v>352429.44</v>
          </cell>
          <cell r="D1407">
            <v>401132.31</v>
          </cell>
        </row>
        <row r="1408">
          <cell r="A1408">
            <v>6710012</v>
          </cell>
          <cell r="B1408" t="str">
            <v>CONTRA ACCT-REASSIGNED P.T. TO CAP. (GC</v>
          </cell>
          <cell r="C1408">
            <v>0</v>
          </cell>
          <cell r="D1408">
            <v>-297184.89</v>
          </cell>
        </row>
        <row r="1409">
          <cell r="A1409">
            <v>6710013</v>
          </cell>
          <cell r="B1409" t="str">
            <v>CONTRA ACCT ALLOC OF P T TO CAP</v>
          </cell>
          <cell r="C1409">
            <v>0</v>
          </cell>
          <cell r="D1409">
            <v>-1492698.22</v>
          </cell>
        </row>
        <row r="1410">
          <cell r="A1410">
            <v>6710014</v>
          </cell>
          <cell r="B1410" t="str">
            <v>CNTRA ACCT ALLOC OF P T TO MWO O&amp;M</v>
          </cell>
          <cell r="C1410">
            <v>0</v>
          </cell>
          <cell r="D1410">
            <v>-11598947.390000001</v>
          </cell>
        </row>
        <row r="1411">
          <cell r="A1411">
            <v>6710015</v>
          </cell>
          <cell r="B1411" t="str">
            <v>P T EXP @ DETAIL CST CTR MWO O&amp;M</v>
          </cell>
          <cell r="C1411">
            <v>0</v>
          </cell>
          <cell r="D1411">
            <v>11574225.24</v>
          </cell>
        </row>
        <row r="1412">
          <cell r="A1412">
            <v>6710055</v>
          </cell>
          <cell r="B1412" t="str">
            <v>TAXES OTHER THAN INCOME TAXES</v>
          </cell>
          <cell r="C1412">
            <v>3221.02</v>
          </cell>
          <cell r="D1412">
            <v>0</v>
          </cell>
        </row>
        <row r="1413">
          <cell r="A1413">
            <v>6900001</v>
          </cell>
          <cell r="B1413" t="str">
            <v>AFUDC SETTLEMENT CLEARING A/C</v>
          </cell>
          <cell r="C1413">
            <v>2921428.48</v>
          </cell>
          <cell r="D1413">
            <v>-288436.34999999998</v>
          </cell>
        </row>
        <row r="1414">
          <cell r="A1414">
            <v>6900200</v>
          </cell>
          <cell r="B1414" t="str">
            <v>ACCOUNTING ADJ.-NO OVERHEAD APPLIED</v>
          </cell>
          <cell r="C1414">
            <v>0</v>
          </cell>
          <cell r="D1414">
            <v>37137.11</v>
          </cell>
        </row>
        <row r="1415">
          <cell r="A1415">
            <v>6980010</v>
          </cell>
          <cell r="B1415" t="str">
            <v>EXTERNAL SETTLEMENT-SALARIES</v>
          </cell>
          <cell r="C1415">
            <v>-37814424.210000001</v>
          </cell>
          <cell r="D1415">
            <v>-50804765.43</v>
          </cell>
        </row>
        <row r="1416">
          <cell r="A1416">
            <v>6980020</v>
          </cell>
          <cell r="B1416" t="str">
            <v>EXTERNAL SETTLEMENT-EMPLOYEE BENEFITS</v>
          </cell>
          <cell r="C1416">
            <v>-10024954.48</v>
          </cell>
          <cell r="D1416">
            <v>-21027206.48</v>
          </cell>
        </row>
        <row r="1417">
          <cell r="A1417">
            <v>6980030</v>
          </cell>
          <cell r="B1417" t="str">
            <v>EXTERNAL SETTLEMENT-PAYROLL TAXES</v>
          </cell>
          <cell r="C1417">
            <v>-2934491.9</v>
          </cell>
          <cell r="D1417">
            <v>-5782129.8399999999</v>
          </cell>
        </row>
        <row r="1418">
          <cell r="A1418">
            <v>6980040</v>
          </cell>
          <cell r="B1418" t="str">
            <v>EXTERNAL SETTLEMENT-EMPLOYEE EXP EXPENS</v>
          </cell>
          <cell r="C1418">
            <v>-2170349.9500000002</v>
          </cell>
          <cell r="D1418">
            <v>-1335905.3600000001</v>
          </cell>
        </row>
        <row r="1419">
          <cell r="A1419">
            <v>6980050</v>
          </cell>
          <cell r="B1419" t="str">
            <v>EXTERNAL SETTLEMENT-PURCHASED MATERIALS</v>
          </cell>
          <cell r="C1419">
            <v>-26276292.800000001</v>
          </cell>
          <cell r="D1419">
            <v>-98043234.900000006</v>
          </cell>
        </row>
        <row r="1420">
          <cell r="A1420">
            <v>6980060</v>
          </cell>
          <cell r="B1420" t="str">
            <v>EXTERNAL SETTLEMENT-PURCHASED SERVICES</v>
          </cell>
          <cell r="C1420">
            <v>-28643921.760000002</v>
          </cell>
          <cell r="D1420">
            <v>-85418259.319999993</v>
          </cell>
        </row>
        <row r="1421">
          <cell r="A1421">
            <v>6980070</v>
          </cell>
          <cell r="B1421" t="str">
            <v>EXTERNAL SETTLEMENT-FINANCIAL CHARGES</v>
          </cell>
          <cell r="C1421">
            <v>0</v>
          </cell>
          <cell r="D1421">
            <v>-486.5</v>
          </cell>
        </row>
        <row r="1422">
          <cell r="A1422">
            <v>6980080</v>
          </cell>
          <cell r="B1422" t="str">
            <v>EXTERNAL SETTLEMENT-DUES</v>
          </cell>
          <cell r="C1422">
            <v>-1247.4100000000001</v>
          </cell>
          <cell r="D1422">
            <v>-6468.9</v>
          </cell>
        </row>
        <row r="1423">
          <cell r="A1423">
            <v>6980090</v>
          </cell>
          <cell r="B1423" t="str">
            <v>EXTERNAL SETTLEMENT-FLEET</v>
          </cell>
          <cell r="C1423">
            <v>20132134.460000001</v>
          </cell>
          <cell r="D1423">
            <v>15851101.67</v>
          </cell>
        </row>
        <row r="1424">
          <cell r="A1424">
            <v>6980100</v>
          </cell>
          <cell r="B1424" t="str">
            <v>EXTERNAL SETTLEMENT-RENT</v>
          </cell>
          <cell r="C1424">
            <v>0</v>
          </cell>
          <cell r="D1424">
            <v>-994.29</v>
          </cell>
        </row>
        <row r="1425">
          <cell r="A1425">
            <v>6980110</v>
          </cell>
          <cell r="B1425" t="str">
            <v>EXTERNAL SETTLEMENT-GOVERNMENT PAYMENTS</v>
          </cell>
          <cell r="C1425">
            <v>-699147.89</v>
          </cell>
          <cell r="D1425">
            <v>-591516.74</v>
          </cell>
        </row>
        <row r="1426">
          <cell r="A1426">
            <v>6980120</v>
          </cell>
          <cell r="B1426" t="str">
            <v>EXTERNAL SETTLEMENT-CUSTOMER REFUNDS</v>
          </cell>
          <cell r="C1426">
            <v>-311.12</v>
          </cell>
          <cell r="D1426">
            <v>-831.61</v>
          </cell>
        </row>
        <row r="1427">
          <cell r="A1427">
            <v>6980130</v>
          </cell>
          <cell r="B1427" t="str">
            <v>EXTERNAL SETTLEMENT-TELEPHONE CHARGES</v>
          </cell>
          <cell r="C1427">
            <v>5151.91</v>
          </cell>
          <cell r="D1427">
            <v>-103038.16</v>
          </cell>
        </row>
        <row r="1428">
          <cell r="A1428">
            <v>6980140</v>
          </cell>
          <cell r="B1428" t="str">
            <v>EXTERNAL SETTLEMENT-MISCELLANEOUS A&amp;G</v>
          </cell>
          <cell r="C1428">
            <v>260622.22</v>
          </cell>
          <cell r="D1428">
            <v>98848.14</v>
          </cell>
        </row>
        <row r="1429">
          <cell r="A1429">
            <v>6980160</v>
          </cell>
          <cell r="B1429" t="str">
            <v>EXTERNAL SETTLEMENT-MISCLLEANEOUS CORPO</v>
          </cell>
          <cell r="C1429">
            <v>-6341924.9500000002</v>
          </cell>
          <cell r="D1429">
            <v>-14179273.66</v>
          </cell>
        </row>
        <row r="1430">
          <cell r="A1430">
            <v>6980170</v>
          </cell>
          <cell r="B1430" t="str">
            <v>EXTERNAL SETTLEMENT-DEPRECIATION &amp; AMOR</v>
          </cell>
          <cell r="C1430">
            <v>-1159575.26</v>
          </cell>
          <cell r="D1430">
            <v>-729830.9</v>
          </cell>
        </row>
        <row r="1431">
          <cell r="A1431">
            <v>6980210</v>
          </cell>
          <cell r="B1431" t="str">
            <v>EXTERNAL SETTLEMENT-ALLOCATION</v>
          </cell>
          <cell r="C1431">
            <v>60935.86</v>
          </cell>
          <cell r="D1431">
            <v>217167.91</v>
          </cell>
        </row>
        <row r="1432">
          <cell r="A1432">
            <v>6980220</v>
          </cell>
          <cell r="B1432" t="str">
            <v>EXTERNAL SETTLEMENT-SECONDARY COST</v>
          </cell>
          <cell r="C1432">
            <v>-34092246.159999996</v>
          </cell>
          <cell r="D1432">
            <v>35153578.990000002</v>
          </cell>
        </row>
        <row r="1433">
          <cell r="A1433">
            <v>6980240</v>
          </cell>
          <cell r="B1433" t="str">
            <v>EXTERNAL SETTLEMENT-AFUDC</v>
          </cell>
          <cell r="C1433">
            <v>-2712764.15</v>
          </cell>
          <cell r="D1433">
            <v>-4135151.15</v>
          </cell>
        </row>
        <row r="1434">
          <cell r="A1434">
            <v>6980250</v>
          </cell>
          <cell r="B1434" t="str">
            <v>EXTERNAL SETTLEMENT-CASH DISCOUNT</v>
          </cell>
          <cell r="C1434">
            <v>40126.11</v>
          </cell>
          <cell r="D1434">
            <v>0</v>
          </cell>
        </row>
        <row r="1435">
          <cell r="A1435">
            <v>6980260</v>
          </cell>
          <cell r="B1435" t="str">
            <v>EXTERNAL SETTLEMENT-SHOP ORDERS</v>
          </cell>
          <cell r="C1435">
            <v>392.87</v>
          </cell>
          <cell r="D1435">
            <v>0</v>
          </cell>
        </row>
        <row r="1436">
          <cell r="A1436">
            <v>6980290</v>
          </cell>
          <cell r="B1436" t="str">
            <v>EXTERNAL SETTLEMENT-MATERIAL OVERHEAD</v>
          </cell>
          <cell r="C1436">
            <v>3248.92</v>
          </cell>
          <cell r="D1436">
            <v>-5534476.0099999998</v>
          </cell>
        </row>
        <row r="1437">
          <cell r="A1437">
            <v>6980300</v>
          </cell>
          <cell r="B1437" t="str">
            <v>EXTERNAL SETTLEMENT-DEPARTMENT OVERHEAD</v>
          </cell>
          <cell r="C1437">
            <v>4783.1000000000004</v>
          </cell>
          <cell r="D1437">
            <v>-1621531.78</v>
          </cell>
        </row>
        <row r="1438">
          <cell r="A1438">
            <v>6980380</v>
          </cell>
          <cell r="B1438" t="str">
            <v>EXTERNAL SETTLEMENT-FI TRANSFERS</v>
          </cell>
          <cell r="C1438">
            <v>12355350.859999999</v>
          </cell>
          <cell r="D1438">
            <v>20684912.829999998</v>
          </cell>
        </row>
        <row r="1439">
          <cell r="A1439">
            <v>6999000</v>
          </cell>
          <cell r="B1439" t="str">
            <v>TRANSFER TO BALANCE SHEET</v>
          </cell>
          <cell r="C1439">
            <v>-3358.1</v>
          </cell>
          <cell r="D1439">
            <v>1226939.08</v>
          </cell>
        </row>
        <row r="1440">
          <cell r="A1440">
            <v>6999101</v>
          </cell>
          <cell r="B1440" t="str">
            <v>FI/CO RECON-GROUP VICE PRESIDENT</v>
          </cell>
          <cell r="C1440">
            <v>1677335.1</v>
          </cell>
          <cell r="D1440">
            <v>430322.62</v>
          </cell>
        </row>
        <row r="1441">
          <cell r="A1441">
            <v>6999102</v>
          </cell>
          <cell r="B1441" t="str">
            <v>FI/CO RECON-ADMIN. SERV.-OTHER</v>
          </cell>
          <cell r="C1441">
            <v>383141.14</v>
          </cell>
          <cell r="D1441">
            <v>491237.56</v>
          </cell>
        </row>
        <row r="1442">
          <cell r="A1442">
            <v>6999103</v>
          </cell>
          <cell r="B1442" t="str">
            <v>FI/CO RECON-OFFICES SERVICES</v>
          </cell>
          <cell r="C1442">
            <v>1209520.8</v>
          </cell>
          <cell r="D1442">
            <v>3226372.42</v>
          </cell>
        </row>
        <row r="1443">
          <cell r="A1443">
            <v>6999104</v>
          </cell>
          <cell r="B1443" t="str">
            <v>FI/CO RECON-REAL ESTATE &amp; FAC.</v>
          </cell>
          <cell r="C1443">
            <v>4300668.5999999996</v>
          </cell>
          <cell r="D1443">
            <v>2155142.48</v>
          </cell>
        </row>
        <row r="1444">
          <cell r="A1444">
            <v>6999105</v>
          </cell>
          <cell r="B1444" t="str">
            <v>FI/CO RECON-ENVIRON. &amp; SAFETY</v>
          </cell>
          <cell r="C1444">
            <v>1890003.45</v>
          </cell>
          <cell r="D1444">
            <v>1772848.83</v>
          </cell>
        </row>
        <row r="1445">
          <cell r="A1445">
            <v>6999106</v>
          </cell>
          <cell r="B1445" t="str">
            <v>FI/CO RECON-FIN. OFF. &amp; STAFF</v>
          </cell>
          <cell r="C1445">
            <v>594037.41</v>
          </cell>
          <cell r="D1445">
            <v>438944.19</v>
          </cell>
        </row>
        <row r="1446">
          <cell r="A1446">
            <v>6999107</v>
          </cell>
          <cell r="B1446" t="str">
            <v>FI/CO RECON-AUDIT SERVICES</v>
          </cell>
          <cell r="C1446">
            <v>898203.57</v>
          </cell>
          <cell r="D1446">
            <v>568302.32999999996</v>
          </cell>
        </row>
        <row r="1447">
          <cell r="A1447">
            <v>6999108</v>
          </cell>
          <cell r="B1447" t="str">
            <v>FI/CO RECON-INVESTOR RELATIONS</v>
          </cell>
          <cell r="C1447">
            <v>829501.72</v>
          </cell>
          <cell r="D1447">
            <v>319749.7</v>
          </cell>
        </row>
        <row r="1448">
          <cell r="A1448">
            <v>6999109</v>
          </cell>
          <cell r="B1448" t="str">
            <v>FI/CO RECON-CONTROLL. OFF. &amp; STF</v>
          </cell>
          <cell r="C1448">
            <v>153874.96</v>
          </cell>
          <cell r="D1448">
            <v>100423</v>
          </cell>
        </row>
        <row r="1449">
          <cell r="A1449">
            <v>6999110</v>
          </cell>
          <cell r="B1449" t="str">
            <v>FI/CO RECON-TAX SERVICES</v>
          </cell>
          <cell r="C1449">
            <v>1161736.3700000001</v>
          </cell>
          <cell r="D1449">
            <v>747988.37</v>
          </cell>
        </row>
        <row r="1450">
          <cell r="A1450">
            <v>6999111</v>
          </cell>
          <cell r="B1450" t="str">
            <v>FI/CO RECON-FINANCIAL REPORTING</v>
          </cell>
          <cell r="C1450">
            <v>457047.66</v>
          </cell>
          <cell r="D1450">
            <v>1249263.68</v>
          </cell>
        </row>
        <row r="1451">
          <cell r="A1451">
            <v>6999112</v>
          </cell>
          <cell r="B1451" t="str">
            <v>FI/CO RECON-UTILITY ACCOUNTING</v>
          </cell>
          <cell r="C1451">
            <v>720150.36</v>
          </cell>
          <cell r="D1451">
            <v>493577.61</v>
          </cell>
        </row>
        <row r="1452">
          <cell r="A1452">
            <v>6999113</v>
          </cell>
          <cell r="B1452" t="str">
            <v>FI/CO RECON-BUD/PER MEAS &amp; AF/AC</v>
          </cell>
          <cell r="C1452">
            <v>377297.97</v>
          </cell>
          <cell r="D1452">
            <v>183650.51</v>
          </cell>
        </row>
        <row r="1453">
          <cell r="A1453">
            <v>6999114</v>
          </cell>
          <cell r="B1453" t="str">
            <v>FI/CO RECON-AFFILIATE COMPLIANCE</v>
          </cell>
          <cell r="C1453">
            <v>194315.68</v>
          </cell>
          <cell r="D1453">
            <v>487839.14</v>
          </cell>
        </row>
        <row r="1454">
          <cell r="A1454">
            <v>6999116</v>
          </cell>
          <cell r="B1454" t="str">
            <v>FI/CO RECON-PAYROLL</v>
          </cell>
          <cell r="C1454">
            <v>759231.46</v>
          </cell>
          <cell r="D1454">
            <v>1322637.06</v>
          </cell>
        </row>
        <row r="1455">
          <cell r="A1455">
            <v>6999117</v>
          </cell>
          <cell r="B1455" t="str">
            <v>FI/CO RECON-ACCOUNTS PAYABLE</v>
          </cell>
          <cell r="C1455">
            <v>118861.37</v>
          </cell>
          <cell r="D1455">
            <v>57521.05</v>
          </cell>
        </row>
        <row r="1456">
          <cell r="A1456">
            <v>6999118</v>
          </cell>
          <cell r="B1456" t="str">
            <v>FI/CO RECON-CORPORATE PLANNING</v>
          </cell>
          <cell r="C1456">
            <v>0</v>
          </cell>
          <cell r="D1456">
            <v>1308724.46</v>
          </cell>
        </row>
        <row r="1457">
          <cell r="A1457">
            <v>6999119</v>
          </cell>
          <cell r="B1457" t="str">
            <v>FI/CO RECON-INFO. TECH.-OTHER</v>
          </cell>
          <cell r="C1457">
            <v>1982813.22</v>
          </cell>
          <cell r="D1457">
            <v>1824019.9</v>
          </cell>
        </row>
        <row r="1458">
          <cell r="A1458">
            <v>6999120</v>
          </cell>
          <cell r="B1458" t="str">
            <v>FI/CO RECON-SOFT DEV-CORP SH SER</v>
          </cell>
          <cell r="C1458">
            <v>2704246.06</v>
          </cell>
          <cell r="D1458">
            <v>1322894.1499999999</v>
          </cell>
        </row>
        <row r="1459">
          <cell r="A1459">
            <v>6999121</v>
          </cell>
          <cell r="B1459" t="str">
            <v>FI/CO RECON-SOFT DEV-CUST. CARE</v>
          </cell>
          <cell r="C1459">
            <v>5134842.62</v>
          </cell>
          <cell r="D1459">
            <v>1141570.8400000001</v>
          </cell>
        </row>
        <row r="1460">
          <cell r="A1460">
            <v>6999122</v>
          </cell>
          <cell r="B1460" t="str">
            <v>FI/CO RECON-SOFT DEV-DIST OPS</v>
          </cell>
          <cell r="C1460">
            <v>3682926.87</v>
          </cell>
          <cell r="D1460">
            <v>2228929</v>
          </cell>
        </row>
        <row r="1461">
          <cell r="A1461">
            <v>6999123</v>
          </cell>
          <cell r="B1461" t="str">
            <v>FI/CO RECON-INFRASTRUCTURE TECH.</v>
          </cell>
          <cell r="C1461">
            <v>3077357.42</v>
          </cell>
          <cell r="D1461">
            <v>-327417.01</v>
          </cell>
        </row>
        <row r="1462">
          <cell r="A1462">
            <v>6999124</v>
          </cell>
          <cell r="B1462" t="str">
            <v>FI/CO RECON-IT OPERATIONS</v>
          </cell>
          <cell r="C1462">
            <v>13415851.310000001</v>
          </cell>
          <cell r="D1462">
            <v>8802726.9600000009</v>
          </cell>
        </row>
        <row r="1463">
          <cell r="A1463">
            <v>6999125</v>
          </cell>
          <cell r="B1463" t="str">
            <v>FI/CO RECON-IT BUSINESS PARTNER</v>
          </cell>
          <cell r="C1463">
            <v>0</v>
          </cell>
          <cell r="D1463">
            <v>915.84</v>
          </cell>
        </row>
        <row r="1464">
          <cell r="A1464">
            <v>6999128</v>
          </cell>
          <cell r="B1464" t="str">
            <v>FI/CO RECON-TREASURY</v>
          </cell>
          <cell r="C1464">
            <v>2527559.5299999998</v>
          </cell>
          <cell r="D1464">
            <v>2040226.04</v>
          </cell>
        </row>
        <row r="1465">
          <cell r="A1465">
            <v>6999129</v>
          </cell>
          <cell r="B1465" t="str">
            <v>FI/CO RECON-HUMAN RESOURCES</v>
          </cell>
          <cell r="C1465">
            <v>-822711.21</v>
          </cell>
          <cell r="D1465">
            <v>-3149007.99</v>
          </cell>
        </row>
        <row r="1466">
          <cell r="A1466">
            <v>6999130</v>
          </cell>
          <cell r="B1466" t="str">
            <v>FI/CO RECON-LEGAL-GEN. COUNSEL</v>
          </cell>
          <cell r="C1466">
            <v>6288619.5899999999</v>
          </cell>
          <cell r="D1466">
            <v>3554464.29</v>
          </cell>
        </row>
        <row r="1467">
          <cell r="A1467">
            <v>6999131</v>
          </cell>
          <cell r="B1467" t="str">
            <v>FI/CO RECON-EXTERNAL AFFAIRS</v>
          </cell>
          <cell r="C1467">
            <v>4061522.58</v>
          </cell>
          <cell r="D1467">
            <v>3322525.09</v>
          </cell>
        </row>
        <row r="1468">
          <cell r="A1468">
            <v>6999132</v>
          </cell>
          <cell r="B1468" t="str">
            <v>FI/CO RECON-CORP. COMMUNICATIONS</v>
          </cell>
          <cell r="C1468">
            <v>2838726.32</v>
          </cell>
          <cell r="D1468">
            <v>3248167.96</v>
          </cell>
        </row>
        <row r="1469">
          <cell r="A1469">
            <v>6999146</v>
          </cell>
          <cell r="B1469" t="str">
            <v>FI/CO RECON-PROC DIRECTOR CCTR</v>
          </cell>
          <cell r="C1469">
            <v>410242.15</v>
          </cell>
          <cell r="D1469">
            <v>1585187.81</v>
          </cell>
        </row>
        <row r="1470">
          <cell r="A1470">
            <v>6999147</v>
          </cell>
          <cell r="B1470" t="str">
            <v>FI/CO RECON-STR SOURCING CCTR</v>
          </cell>
          <cell r="C1470">
            <v>190687.75</v>
          </cell>
          <cell r="D1470">
            <v>355652.08</v>
          </cell>
        </row>
        <row r="1471">
          <cell r="A1471">
            <v>6999149</v>
          </cell>
          <cell r="B1471" t="str">
            <v>FI/CO RECON-SUPPL DIVERSITY CCTR</v>
          </cell>
          <cell r="C1471">
            <v>648606.56000000006</v>
          </cell>
          <cell r="D1471">
            <v>761527.33</v>
          </cell>
        </row>
        <row r="1472">
          <cell r="A1472">
            <v>6999150</v>
          </cell>
          <cell r="B1472" t="str">
            <v>FI/CO RECON-SVC CONTRACT CCTR</v>
          </cell>
          <cell r="C1472">
            <v>1422083.04</v>
          </cell>
          <cell r="D1472">
            <v>1065501.57</v>
          </cell>
        </row>
        <row r="1473">
          <cell r="A1473">
            <v>6999152</v>
          </cell>
          <cell r="B1473" t="str">
            <v>FI/CO RECON-MP&amp;L ASSESMENT</v>
          </cell>
          <cell r="C1473">
            <v>-1925.06</v>
          </cell>
          <cell r="D1473">
            <v>464496.25</v>
          </cell>
        </row>
        <row r="1474">
          <cell r="A1474">
            <v>6999158</v>
          </cell>
          <cell r="B1474" t="str">
            <v>FI/CO RECON-CORPORATE ECONOMICS</v>
          </cell>
          <cell r="C1474">
            <v>294663.03000000003</v>
          </cell>
          <cell r="D1474">
            <v>60.45</v>
          </cell>
        </row>
        <row r="1475">
          <cell r="A1475">
            <v>6999161</v>
          </cell>
          <cell r="B1475" t="str">
            <v>FI/CO RECON-A&amp;G TO I/O POOL</v>
          </cell>
          <cell r="C1475">
            <v>327371.5</v>
          </cell>
          <cell r="D1475">
            <v>211081.94</v>
          </cell>
        </row>
        <row r="1476">
          <cell r="A1476">
            <v>6999185</v>
          </cell>
          <cell r="B1476" t="str">
            <v>FI/CO RECON-MERGER</v>
          </cell>
          <cell r="C1476">
            <v>441641.54</v>
          </cell>
          <cell r="D1476">
            <v>1276740.55</v>
          </cell>
        </row>
        <row r="1477">
          <cell r="A1477">
            <v>6999186</v>
          </cell>
          <cell r="B1477" t="str">
            <v>FI/CO RECON-DEPRECIATION ASSESS</v>
          </cell>
          <cell r="C1477">
            <v>0</v>
          </cell>
          <cell r="D1477">
            <v>1944463.1</v>
          </cell>
        </row>
        <row r="1478">
          <cell r="A1478">
            <v>6999200</v>
          </cell>
          <cell r="B1478" t="str">
            <v>FI/CO RECON ACCT-INTERNAL SETTLEMENTS</v>
          </cell>
          <cell r="C1478">
            <v>782587</v>
          </cell>
          <cell r="D1478">
            <v>-73090.02</v>
          </cell>
        </row>
        <row r="1479">
          <cell r="A1479">
            <v>6999201</v>
          </cell>
          <cell r="B1479" t="str">
            <v>FI/CO RECON-INT SETT-SALARIES</v>
          </cell>
          <cell r="C1479">
            <v>2579760.84</v>
          </cell>
          <cell r="D1479">
            <v>4767413.7</v>
          </cell>
        </row>
        <row r="1480">
          <cell r="A1480">
            <v>6999202</v>
          </cell>
          <cell r="B1480" t="str">
            <v>FI/CO RECON-INT SETT-EMP BEN</v>
          </cell>
          <cell r="C1480">
            <v>1416763.69</v>
          </cell>
          <cell r="D1480">
            <v>-305655.98</v>
          </cell>
        </row>
        <row r="1481">
          <cell r="A1481">
            <v>6999203</v>
          </cell>
          <cell r="B1481" t="str">
            <v>FI/CO RECON-INT SETT-PR TAXES</v>
          </cell>
          <cell r="C1481">
            <v>167482.79999999999</v>
          </cell>
          <cell r="D1481">
            <v>249428.69</v>
          </cell>
        </row>
        <row r="1482">
          <cell r="A1482">
            <v>6999204</v>
          </cell>
          <cell r="B1482" t="str">
            <v>FI/CO RECON-INT SETT-EMP TRAVEL</v>
          </cell>
          <cell r="C1482">
            <v>185131.09</v>
          </cell>
          <cell r="D1482">
            <v>178524.59</v>
          </cell>
        </row>
        <row r="1483">
          <cell r="A1483">
            <v>6999205</v>
          </cell>
          <cell r="B1483" t="str">
            <v>FI/CO RECON-INT SETT-PURCH MAT</v>
          </cell>
          <cell r="C1483">
            <v>4345318.76</v>
          </cell>
          <cell r="D1483">
            <v>2128612.65</v>
          </cell>
        </row>
        <row r="1484">
          <cell r="A1484">
            <v>6999206</v>
          </cell>
          <cell r="B1484" t="str">
            <v>FI/CO RECON-INT SETT-PURCH SER</v>
          </cell>
          <cell r="C1484">
            <v>10770540.300000001</v>
          </cell>
          <cell r="D1484">
            <v>13694000.58</v>
          </cell>
        </row>
        <row r="1485">
          <cell r="A1485">
            <v>6999207</v>
          </cell>
          <cell r="B1485" t="str">
            <v>FI/CO RECON-INT SETT-FIN CHRG</v>
          </cell>
          <cell r="C1485">
            <v>1358797.1</v>
          </cell>
          <cell r="D1485">
            <v>641425.68999999994</v>
          </cell>
        </row>
        <row r="1486">
          <cell r="A1486">
            <v>6999208</v>
          </cell>
          <cell r="B1486" t="str">
            <v>FI/CO RECON-INT SETT-DUES</v>
          </cell>
          <cell r="C1486">
            <v>529.75</v>
          </cell>
          <cell r="D1486">
            <v>150</v>
          </cell>
        </row>
        <row r="1487">
          <cell r="A1487">
            <v>6999209</v>
          </cell>
          <cell r="B1487" t="str">
            <v>FI/CO RECON-INT SETT-FLEET</v>
          </cell>
          <cell r="C1487">
            <v>-15061.76</v>
          </cell>
          <cell r="D1487">
            <v>59105.32</v>
          </cell>
        </row>
        <row r="1488">
          <cell r="A1488">
            <v>6999210</v>
          </cell>
          <cell r="B1488" t="str">
            <v>FI/CO RECON-INT SETT-RENT</v>
          </cell>
          <cell r="C1488">
            <v>-55425</v>
          </cell>
          <cell r="D1488">
            <v>0</v>
          </cell>
        </row>
        <row r="1489">
          <cell r="A1489">
            <v>6999211</v>
          </cell>
          <cell r="B1489" t="str">
            <v>FI/CO RECON-INT SETT-GOV PYMT</v>
          </cell>
          <cell r="C1489">
            <v>-100</v>
          </cell>
          <cell r="D1489">
            <v>0</v>
          </cell>
        </row>
        <row r="1490">
          <cell r="A1490">
            <v>6999213</v>
          </cell>
          <cell r="B1490" t="str">
            <v>FI/CO RECON-INT SETT-TEL CHRGS</v>
          </cell>
          <cell r="C1490">
            <v>102869.91</v>
          </cell>
          <cell r="D1490">
            <v>9214.56</v>
          </cell>
        </row>
        <row r="1491">
          <cell r="A1491">
            <v>6999214</v>
          </cell>
          <cell r="B1491" t="str">
            <v>FI/CO RECON-INT SETT-MISC A&amp;G</v>
          </cell>
          <cell r="C1491">
            <v>-200</v>
          </cell>
          <cell r="D1491">
            <v>28783.73</v>
          </cell>
        </row>
        <row r="1492">
          <cell r="A1492">
            <v>6999216</v>
          </cell>
          <cell r="B1492" t="str">
            <v>FI/CO RECON-INT SETT-MISC CORP</v>
          </cell>
          <cell r="C1492">
            <v>16429084.029999999</v>
          </cell>
          <cell r="D1492">
            <v>26640998.18</v>
          </cell>
        </row>
        <row r="1493">
          <cell r="A1493">
            <v>6999217</v>
          </cell>
          <cell r="B1493" t="str">
            <v>FI/CO RECON-INT SETT-DEPR&amp;AMOR</v>
          </cell>
          <cell r="C1493">
            <v>6668834.1900000004</v>
          </cell>
          <cell r="D1493">
            <v>1797952.07</v>
          </cell>
        </row>
        <row r="1494">
          <cell r="A1494">
            <v>6999218</v>
          </cell>
          <cell r="B1494" t="str">
            <v>FI/CO RECON-INT SETT-PROP TAX</v>
          </cell>
          <cell r="C1494">
            <v>106434.69</v>
          </cell>
          <cell r="D1494">
            <v>0</v>
          </cell>
        </row>
        <row r="1495">
          <cell r="A1495">
            <v>6999221</v>
          </cell>
          <cell r="B1495" t="str">
            <v>FI/CO RECON-INT SETT-TRANSFER</v>
          </cell>
          <cell r="C1495">
            <v>0</v>
          </cell>
          <cell r="D1495">
            <v>-102516.19</v>
          </cell>
        </row>
        <row r="1496">
          <cell r="A1496">
            <v>6999222</v>
          </cell>
          <cell r="B1496" t="str">
            <v>FI/CO RECON-INT SETT-SEC COSTS</v>
          </cell>
          <cell r="C1496">
            <v>-124998.72</v>
          </cell>
          <cell r="D1496">
            <v>270668.03000000003</v>
          </cell>
        </row>
        <row r="1497">
          <cell r="A1497">
            <v>6999224</v>
          </cell>
          <cell r="B1497" t="str">
            <v>FI/CO RECON-INT SETT-AFUDC</v>
          </cell>
          <cell r="C1497">
            <v>0</v>
          </cell>
          <cell r="D1497">
            <v>-70426.820000000007</v>
          </cell>
        </row>
        <row r="1498">
          <cell r="A1498">
            <v>6999225</v>
          </cell>
          <cell r="B1498" t="str">
            <v>FI/CO RECON-INT SETT-SHOP ORD</v>
          </cell>
          <cell r="C1498">
            <v>1.17</v>
          </cell>
          <cell r="D1498">
            <v>0</v>
          </cell>
        </row>
        <row r="1499">
          <cell r="A1499">
            <v>6999229</v>
          </cell>
          <cell r="B1499" t="str">
            <v>FI/CO RECON-INT SETT-MATL OH</v>
          </cell>
          <cell r="C1499">
            <v>-1448.59</v>
          </cell>
          <cell r="D1499">
            <v>0</v>
          </cell>
        </row>
        <row r="1500">
          <cell r="A1500">
            <v>6999230</v>
          </cell>
          <cell r="B1500" t="str">
            <v>FI/CO RECON-INT SETT-DEPT OH</v>
          </cell>
          <cell r="C1500">
            <v>-158472.32999999999</v>
          </cell>
          <cell r="D1500">
            <v>0</v>
          </cell>
        </row>
        <row r="1501">
          <cell r="A1501">
            <v>6999238</v>
          </cell>
          <cell r="B1501" t="str">
            <v>FI/CO RECON-INT SETT-FI TRANSFERS</v>
          </cell>
          <cell r="C1501">
            <v>85197.46</v>
          </cell>
          <cell r="D1501">
            <v>0</v>
          </cell>
        </row>
        <row r="1502">
          <cell r="A1502">
            <v>6999400</v>
          </cell>
          <cell r="B1502" t="str">
            <v>FI/CO RECON-MISCELLANEOUS</v>
          </cell>
          <cell r="C1502">
            <v>112456.03</v>
          </cell>
          <cell r="D1502">
            <v>69526.350000000006</v>
          </cell>
        </row>
        <row r="1503">
          <cell r="A1503">
            <v>7000020</v>
          </cell>
          <cell r="B1503" t="str">
            <v>ACCOUNTING ADJUSTMENTS-GAS MISC REV</v>
          </cell>
          <cell r="C1503">
            <v>0</v>
          </cell>
          <cell r="D1503">
            <v>-104760.79</v>
          </cell>
        </row>
        <row r="1504">
          <cell r="A1504">
            <v>7000025</v>
          </cell>
          <cell r="B1504" t="str">
            <v>ACCTG ADJ - INTERCOMPANY</v>
          </cell>
          <cell r="C1504">
            <v>0</v>
          </cell>
          <cell r="D1504">
            <v>24356804.289999999</v>
          </cell>
        </row>
        <row r="1505">
          <cell r="A1505">
            <v>7000100</v>
          </cell>
          <cell r="B1505" t="str">
            <v>ACCOUNTING ADJUSTMENTS-LABOR</v>
          </cell>
          <cell r="C1505">
            <v>-1468.21</v>
          </cell>
          <cell r="D1505">
            <v>1596000.5</v>
          </cell>
        </row>
        <row r="1506">
          <cell r="A1506">
            <v>7000200</v>
          </cell>
          <cell r="B1506" t="str">
            <v>ACCOUNTING ADJUSTMENTS-EMPLOYEEE BENEFI</v>
          </cell>
          <cell r="C1506">
            <v>0</v>
          </cell>
          <cell r="D1506">
            <v>-2416635</v>
          </cell>
        </row>
        <row r="1507">
          <cell r="A1507">
            <v>7000300</v>
          </cell>
          <cell r="B1507" t="str">
            <v>ACCOUNTING ADJUSTMENTS-PURCH  MATERIALS</v>
          </cell>
          <cell r="C1507">
            <v>0</v>
          </cell>
          <cell r="D1507">
            <v>647700.86</v>
          </cell>
        </row>
        <row r="1508">
          <cell r="A1508">
            <v>7000301</v>
          </cell>
          <cell r="B1508" t="str">
            <v>ACCOUNTING ADJUSTMENTS-PURCH  MATER-FER</v>
          </cell>
          <cell r="C1508">
            <v>0</v>
          </cell>
          <cell r="D1508">
            <v>-301643.96999999997</v>
          </cell>
        </row>
        <row r="1509">
          <cell r="A1509">
            <v>7000400</v>
          </cell>
          <cell r="B1509" t="str">
            <v>ACCOUNTING ADJUSTMENTS-PURCH SERVICES</v>
          </cell>
          <cell r="C1509">
            <v>-100000</v>
          </cell>
          <cell r="D1509">
            <v>100000</v>
          </cell>
        </row>
        <row r="1510">
          <cell r="A1510">
            <v>7000700</v>
          </cell>
          <cell r="B1510" t="str">
            <v>ACCOUNTING ADJUSTMENTS-A&amp;G</v>
          </cell>
          <cell r="C1510">
            <v>-3552777.02</v>
          </cell>
          <cell r="D1510">
            <v>-13382694.83</v>
          </cell>
        </row>
        <row r="1511">
          <cell r="A1511">
            <v>7000701</v>
          </cell>
          <cell r="B1511" t="str">
            <v>ACCOUNTING ADJUSTMENTS-A&amp;G-FERC OFFSET</v>
          </cell>
          <cell r="C1511">
            <v>0</v>
          </cell>
          <cell r="D1511">
            <v>319541.59000000003</v>
          </cell>
        </row>
        <row r="1512">
          <cell r="A1512">
            <v>7000707</v>
          </cell>
          <cell r="B1512" t="str">
            <v>ACCOUNTING ADJUSTMENTS-OVERHEADS</v>
          </cell>
          <cell r="C1512">
            <v>0</v>
          </cell>
          <cell r="D1512">
            <v>3550775.7</v>
          </cell>
        </row>
        <row r="1513">
          <cell r="A1513">
            <v>7000730</v>
          </cell>
          <cell r="B1513" t="str">
            <v>ACCOUNTING ADJUSTMENTS-GAS BAD DEBTS</v>
          </cell>
          <cell r="C1513">
            <v>476459.95</v>
          </cell>
          <cell r="D1513">
            <v>452130.31</v>
          </cell>
        </row>
        <row r="1514">
          <cell r="A1514">
            <v>7000800</v>
          </cell>
          <cell r="B1514" t="str">
            <v>ACCOUNTING ADJUSTMENTS-MISCELLANEOUS</v>
          </cell>
          <cell r="C1514">
            <v>0</v>
          </cell>
          <cell r="D1514">
            <v>-3328428</v>
          </cell>
        </row>
        <row r="1515">
          <cell r="A1515">
            <v>7040001</v>
          </cell>
          <cell r="B1515" t="str">
            <v>PENALTIES</v>
          </cell>
          <cell r="C1515">
            <v>56010</v>
          </cell>
          <cell r="D1515">
            <v>0</v>
          </cell>
        </row>
        <row r="1516">
          <cell r="A1516">
            <v>7050234</v>
          </cell>
          <cell r="B1516" t="str">
            <v>OTHER INC DED DONATION HEALTH AND HUMAN</v>
          </cell>
          <cell r="C1516">
            <v>-122495</v>
          </cell>
          <cell r="D1516">
            <v>1215083.95</v>
          </cell>
        </row>
        <row r="1517">
          <cell r="A1517">
            <v>7050235</v>
          </cell>
          <cell r="B1517" t="str">
            <v>OTHER INC DED DONATION-EDUCATION</v>
          </cell>
          <cell r="C1517">
            <v>508859</v>
          </cell>
          <cell r="D1517">
            <v>466302.43</v>
          </cell>
        </row>
        <row r="1518">
          <cell r="A1518">
            <v>7050236</v>
          </cell>
          <cell r="B1518" t="str">
            <v>OTHER INC DED DONATION-ARTS &amp; CULTURE</v>
          </cell>
          <cell r="C1518">
            <v>152652</v>
          </cell>
          <cell r="D1518">
            <v>152349</v>
          </cell>
        </row>
        <row r="1519">
          <cell r="A1519">
            <v>7050237</v>
          </cell>
          <cell r="B1519" t="str">
            <v>OTHER INC DED DONATION-CHARITABLE CIVIC</v>
          </cell>
          <cell r="C1519">
            <v>498596.57</v>
          </cell>
          <cell r="D1519">
            <v>513256.5</v>
          </cell>
        </row>
        <row r="1520">
          <cell r="A1520">
            <v>7050240</v>
          </cell>
          <cell r="B1520" t="str">
            <v>OTH INC DED DONATION-NON CHARITABLE CIV</v>
          </cell>
          <cell r="C1520">
            <v>291539.13</v>
          </cell>
          <cell r="D1520">
            <v>460591</v>
          </cell>
        </row>
        <row r="1521">
          <cell r="A1521">
            <v>7050241</v>
          </cell>
          <cell r="B1521" t="str">
            <v>OTH INC DED DONATION-LOBBYING RELATED T</v>
          </cell>
          <cell r="C1521">
            <v>0</v>
          </cell>
          <cell r="D1521">
            <v>33204</v>
          </cell>
        </row>
        <row r="1522">
          <cell r="A1522">
            <v>7070002</v>
          </cell>
          <cell r="B1522" t="str">
            <v>MISC CONTRIBUTIONS</v>
          </cell>
          <cell r="C1522">
            <v>0</v>
          </cell>
          <cell r="D1522">
            <v>3695000</v>
          </cell>
        </row>
        <row r="1523">
          <cell r="A1523">
            <v>7080001</v>
          </cell>
          <cell r="B1523" t="str">
            <v>AMORT CAP STCK EXP $10 SER PRF</v>
          </cell>
          <cell r="C1523">
            <v>183108.08</v>
          </cell>
          <cell r="D1523">
            <v>274662.12</v>
          </cell>
        </row>
        <row r="1524">
          <cell r="A1524">
            <v>7301001</v>
          </cell>
          <cell r="B1524" t="str">
            <v>FIT UTILITY OPERATING INCOME</v>
          </cell>
          <cell r="C1524">
            <v>64479197</v>
          </cell>
          <cell r="D1524">
            <v>33429450.27</v>
          </cell>
        </row>
        <row r="1525">
          <cell r="A1525">
            <v>7301002</v>
          </cell>
          <cell r="B1525" t="str">
            <v>FIT OTHR INCOME &amp; DEDUCTIONS</v>
          </cell>
          <cell r="C1525">
            <v>4322805</v>
          </cell>
          <cell r="D1525">
            <v>2464630.88</v>
          </cell>
        </row>
        <row r="1526">
          <cell r="A1526">
            <v>7301005</v>
          </cell>
          <cell r="B1526" t="str">
            <v>INVST TAX CR ADJ 6% INCRMNTL</v>
          </cell>
          <cell r="C1526">
            <v>-1798092</v>
          </cell>
          <cell r="D1526">
            <v>-2837450</v>
          </cell>
        </row>
        <row r="1527">
          <cell r="A1527">
            <v>7301006</v>
          </cell>
          <cell r="B1527" t="str">
            <v>INV TAX CREDIT NON OPERATING</v>
          </cell>
          <cell r="C1527">
            <v>-86805</v>
          </cell>
          <cell r="D1527">
            <v>-2</v>
          </cell>
        </row>
        <row r="1528">
          <cell r="A1528">
            <v>7302001</v>
          </cell>
          <cell r="B1528" t="str">
            <v>PROV DEF INC TAX UTIL OPER INC</v>
          </cell>
          <cell r="C1528">
            <v>41616487</v>
          </cell>
          <cell r="D1528">
            <v>132363995</v>
          </cell>
        </row>
        <row r="1529">
          <cell r="A1529">
            <v>7302002</v>
          </cell>
          <cell r="B1529" t="str">
            <v>DEFERRED FEDERAL INCOME TAXES-NON OP</v>
          </cell>
          <cell r="C1529">
            <v>1500000</v>
          </cell>
          <cell r="D1529">
            <v>2438860</v>
          </cell>
        </row>
        <row r="1530">
          <cell r="A1530">
            <v>7302003</v>
          </cell>
          <cell r="B1530" t="str">
            <v>PROV DEF INC TAX CR UTL OP INC</v>
          </cell>
          <cell r="C1530">
            <v>-12894592</v>
          </cell>
          <cell r="D1530">
            <v>-23465053</v>
          </cell>
        </row>
        <row r="1531">
          <cell r="A1531">
            <v>7302008</v>
          </cell>
          <cell r="B1531" t="str">
            <v>PROV FOR DEF FED INC CR UTL NON-OPTG</v>
          </cell>
          <cell r="C1531">
            <v>-122000</v>
          </cell>
          <cell r="D1531">
            <v>0</v>
          </cell>
        </row>
        <row r="1532">
          <cell r="A1532">
            <v>7302009</v>
          </cell>
          <cell r="B1532" t="str">
            <v>PROV FOR DEF STATE INC CR UTL NON-OPTG</v>
          </cell>
          <cell r="C1532">
            <v>-34000</v>
          </cell>
          <cell r="D1532">
            <v>0</v>
          </cell>
        </row>
        <row r="1533">
          <cell r="A1533">
            <v>7303001</v>
          </cell>
          <cell r="B1533" t="str">
            <v>STATE CORP FRANTAX UTIL OP INC</v>
          </cell>
          <cell r="C1533">
            <v>20605756</v>
          </cell>
          <cell r="D1533">
            <v>12635973.119999999</v>
          </cell>
        </row>
        <row r="1534">
          <cell r="A1534">
            <v>7303002</v>
          </cell>
          <cell r="B1534" t="str">
            <v>STATE CORP FRANTAX OTHR INC &amp;</v>
          </cell>
          <cell r="C1534">
            <v>-184000</v>
          </cell>
          <cell r="D1534">
            <v>669784.26</v>
          </cell>
        </row>
        <row r="1535">
          <cell r="A1535">
            <v>7304001</v>
          </cell>
          <cell r="B1535" t="str">
            <v>PROV DEF STATE INCOME UTL OPTG</v>
          </cell>
          <cell r="C1535">
            <v>6509077</v>
          </cell>
          <cell r="D1535">
            <v>23523076.199999999</v>
          </cell>
        </row>
        <row r="1536">
          <cell r="A1536">
            <v>7304002</v>
          </cell>
          <cell r="B1536" t="str">
            <v>DEFERRED STATE INCOME TAXES-NON OP</v>
          </cell>
          <cell r="C1536">
            <v>0</v>
          </cell>
          <cell r="D1536">
            <v>745223</v>
          </cell>
        </row>
        <row r="1537">
          <cell r="A1537">
            <v>7304003</v>
          </cell>
          <cell r="B1537" t="str">
            <v>DEFERRED SIT EXP-CREDIT-GAS</v>
          </cell>
          <cell r="C1537">
            <v>-258833</v>
          </cell>
          <cell r="D1537">
            <v>0</v>
          </cell>
        </row>
        <row r="1538">
          <cell r="A1538">
            <v>7501000</v>
          </cell>
          <cell r="B1538" t="str">
            <v>INTERCO INTEREST EXPENSE</v>
          </cell>
          <cell r="C1538">
            <v>0</v>
          </cell>
          <cell r="D1538">
            <v>168277.75</v>
          </cell>
        </row>
        <row r="1539">
          <cell r="A1539">
            <v>7502000</v>
          </cell>
          <cell r="B1539" t="str">
            <v>INTERCO INTEREST INCOME</v>
          </cell>
          <cell r="C1539">
            <v>-21610.85</v>
          </cell>
          <cell r="D1539">
            <v>-166270.04999999999</v>
          </cell>
        </row>
        <row r="1540">
          <cell r="A1540">
            <v>7502003</v>
          </cell>
          <cell r="B1540" t="str">
            <v>INTEREST FROM ASSOC COMPANIES</v>
          </cell>
          <cell r="C1540">
            <v>0</v>
          </cell>
          <cell r="D1540">
            <v>-131611.69</v>
          </cell>
        </row>
        <row r="1541">
          <cell r="A1541">
            <v>7502017</v>
          </cell>
          <cell r="B1541" t="str">
            <v>N/R INT INC-SEMPRA</v>
          </cell>
          <cell r="C1541">
            <v>-10351728.939999999</v>
          </cell>
          <cell r="D1541">
            <v>0</v>
          </cell>
        </row>
        <row r="1542">
          <cell r="A1542">
            <v>7505007</v>
          </cell>
          <cell r="B1542" t="str">
            <v>INT ON L TERM DEBT 1ST MTG BON</v>
          </cell>
          <cell r="C1542">
            <v>36354166.799999997</v>
          </cell>
          <cell r="D1542">
            <v>54531250.030000001</v>
          </cell>
        </row>
        <row r="1543">
          <cell r="A1543">
            <v>7505010</v>
          </cell>
          <cell r="B1543" t="str">
            <v>INT ON LTD SWISS FRANC BOND</v>
          </cell>
          <cell r="C1543">
            <v>334774.15999999997</v>
          </cell>
          <cell r="D1543">
            <v>742949.8</v>
          </cell>
        </row>
        <row r="1544">
          <cell r="A1544">
            <v>7505011</v>
          </cell>
          <cell r="B1544" t="str">
            <v>INTEREST ON MEDIUM TERM NOTES</v>
          </cell>
          <cell r="C1544">
            <v>9285528.0199999996</v>
          </cell>
          <cell r="D1544">
            <v>18418232.960000001</v>
          </cell>
        </row>
        <row r="1545">
          <cell r="A1545">
            <v>7509005</v>
          </cell>
          <cell r="B1545" t="str">
            <v>AMRTIZATION DEBT DISC &amp; EXPENS</v>
          </cell>
          <cell r="C1545">
            <v>575255.76</v>
          </cell>
          <cell r="D1545">
            <v>863350.1</v>
          </cell>
        </row>
        <row r="1546">
          <cell r="A1546">
            <v>7509006</v>
          </cell>
          <cell r="B1546" t="str">
            <v>AMORT OF MED TERM NOTE DIS&amp;EXP</v>
          </cell>
          <cell r="C1546">
            <v>494933.36</v>
          </cell>
          <cell r="D1546">
            <v>1117765.72</v>
          </cell>
        </row>
        <row r="1547">
          <cell r="A1547">
            <v>7509007</v>
          </cell>
          <cell r="B1547" t="str">
            <v>OTHER INTEREST EXPENSES</v>
          </cell>
          <cell r="C1547">
            <v>2723207.98</v>
          </cell>
          <cell r="D1547">
            <v>-16364085.199999999</v>
          </cell>
        </row>
        <row r="1548">
          <cell r="A1548">
            <v>7509009</v>
          </cell>
          <cell r="B1548" t="str">
            <v>INT ON SHORTTERM DEBT MKT SEC</v>
          </cell>
          <cell r="C1548">
            <v>0</v>
          </cell>
          <cell r="D1548">
            <v>-52942.35</v>
          </cell>
        </row>
        <row r="1549">
          <cell r="A1549">
            <v>7510000</v>
          </cell>
          <cell r="B1549" t="str">
            <v>ALLOW FOR FUNDS USED DURING CONSTRUCTIO</v>
          </cell>
          <cell r="C1549">
            <v>-1290998.03</v>
          </cell>
          <cell r="D1549">
            <v>-1957001.14</v>
          </cell>
        </row>
        <row r="1550">
          <cell r="A1550">
            <v>7513002</v>
          </cell>
          <cell r="B1550" t="str">
            <v>REGULATORY RESERVE INTEREST</v>
          </cell>
          <cell r="C1550">
            <v>410690</v>
          </cell>
          <cell r="D1550">
            <v>758401</v>
          </cell>
        </row>
        <row r="1551">
          <cell r="A1551">
            <v>7513004</v>
          </cell>
          <cell r="B1551" t="str">
            <v>INTEREST ON GAS STORED UNDERGR</v>
          </cell>
          <cell r="C1551">
            <v>-752871</v>
          </cell>
          <cell r="D1551">
            <v>-1889043</v>
          </cell>
        </row>
        <row r="1552">
          <cell r="A1552">
            <v>7513005</v>
          </cell>
          <cell r="B1552" t="str">
            <v>ACAP CPGA NPGA CORE</v>
          </cell>
          <cell r="C1552">
            <v>-566612</v>
          </cell>
          <cell r="D1552">
            <v>1067151</v>
          </cell>
        </row>
        <row r="1553">
          <cell r="A1553">
            <v>7513006</v>
          </cell>
          <cell r="B1553" t="str">
            <v>ACAP CFCA NFCA CORE</v>
          </cell>
          <cell r="C1553">
            <v>13956652.949999999</v>
          </cell>
          <cell r="D1553">
            <v>7921938.0199999996</v>
          </cell>
        </row>
        <row r="1554">
          <cell r="A1554">
            <v>7513009</v>
          </cell>
          <cell r="B1554" t="str">
            <v>INT ON CORE STANDBY SVC PGA AC</v>
          </cell>
          <cell r="C1554">
            <v>0</v>
          </cell>
          <cell r="D1554">
            <v>34652</v>
          </cell>
        </row>
        <row r="1555">
          <cell r="A1555">
            <v>7513011</v>
          </cell>
          <cell r="B1555" t="str">
            <v>OTH REGULATORY ACT INTEREST CEA</v>
          </cell>
          <cell r="C1555">
            <v>1570054.3</v>
          </cell>
          <cell r="D1555">
            <v>1226000</v>
          </cell>
        </row>
        <row r="1556">
          <cell r="A1556">
            <v>7513012</v>
          </cell>
          <cell r="B1556" t="str">
            <v>PCBEA INTEREST</v>
          </cell>
          <cell r="C1556">
            <v>33040.5</v>
          </cell>
          <cell r="D1556">
            <v>27044.9</v>
          </cell>
        </row>
        <row r="1557">
          <cell r="A1557">
            <v>7513013</v>
          </cell>
          <cell r="B1557" t="str">
            <v>OTH REGULATORY ACT INTEREST RDD</v>
          </cell>
          <cell r="C1557">
            <v>432016</v>
          </cell>
          <cell r="D1557">
            <v>-66677</v>
          </cell>
        </row>
        <row r="1558">
          <cell r="A1558">
            <v>7513014</v>
          </cell>
          <cell r="B1558" t="str">
            <v>OTH REGULATORY ACT INTEREST NGVOA</v>
          </cell>
          <cell r="C1558">
            <v>-665176</v>
          </cell>
          <cell r="D1558">
            <v>-636767</v>
          </cell>
        </row>
        <row r="1559">
          <cell r="A1559">
            <v>7513015</v>
          </cell>
          <cell r="B1559" t="str">
            <v>OTH REGULATORY ACT INTEREST NGVRA</v>
          </cell>
          <cell r="C1559">
            <v>272132.96999999997</v>
          </cell>
          <cell r="D1559">
            <v>30997.119999999999</v>
          </cell>
        </row>
        <row r="1560">
          <cell r="A1560">
            <v>7513016</v>
          </cell>
          <cell r="B1560" t="str">
            <v>OTH REGULATORY ACT INTEREST DSMT</v>
          </cell>
          <cell r="C1560">
            <v>-24989.73</v>
          </cell>
          <cell r="D1560">
            <v>0</v>
          </cell>
        </row>
        <row r="1561">
          <cell r="A1561">
            <v>7513018</v>
          </cell>
          <cell r="B1561" t="str">
            <v>OTH REGULATORY ACT INTEREST CEMA</v>
          </cell>
          <cell r="C1561">
            <v>-197318</v>
          </cell>
          <cell r="D1561">
            <v>43698</v>
          </cell>
        </row>
        <row r="1562">
          <cell r="A1562">
            <v>7513019</v>
          </cell>
          <cell r="B1562" t="str">
            <v>OTH REGULATORY ACT INTEREST RRMA</v>
          </cell>
          <cell r="C1562">
            <v>14940</v>
          </cell>
          <cell r="D1562">
            <v>15820</v>
          </cell>
        </row>
        <row r="1563">
          <cell r="A1563">
            <v>7513020</v>
          </cell>
          <cell r="B1563" t="str">
            <v>OTH REGULATORY ACT INTEREST ICMA</v>
          </cell>
          <cell r="C1563">
            <v>-48333.95</v>
          </cell>
          <cell r="D1563">
            <v>-96909</v>
          </cell>
        </row>
        <row r="1564">
          <cell r="A1564">
            <v>7513024</v>
          </cell>
          <cell r="B1564" t="str">
            <v>OTH REGULATORY ACT INTEREST NCRMA</v>
          </cell>
          <cell r="C1564">
            <v>1237966.3999999999</v>
          </cell>
          <cell r="D1564">
            <v>86991.360000000001</v>
          </cell>
        </row>
        <row r="1565">
          <cell r="A1565">
            <v>7513027</v>
          </cell>
          <cell r="B1565" t="str">
            <v>OTH REGULATORY ACT INTEREST ITCSA</v>
          </cell>
          <cell r="C1565">
            <v>-9209891.3800000008</v>
          </cell>
          <cell r="D1565">
            <v>749020.75</v>
          </cell>
        </row>
        <row r="1566">
          <cell r="A1566">
            <v>7513028</v>
          </cell>
          <cell r="B1566" t="str">
            <v>OTH REGULATORY ACT INTEREST RDD NGV</v>
          </cell>
          <cell r="C1566">
            <v>-18448</v>
          </cell>
          <cell r="D1566">
            <v>-42462</v>
          </cell>
        </row>
        <row r="1567">
          <cell r="A1567">
            <v>7513037</v>
          </cell>
          <cell r="B1567" t="str">
            <v>INT ON NONCORE FIXED COST BAL</v>
          </cell>
          <cell r="C1567">
            <v>-37518.47</v>
          </cell>
          <cell r="D1567">
            <v>-76991.759999999995</v>
          </cell>
        </row>
        <row r="1568">
          <cell r="A1568">
            <v>7513038</v>
          </cell>
          <cell r="B1568" t="str">
            <v>INT ON NONCORE STANDBY SVC PGA</v>
          </cell>
          <cell r="C1568">
            <v>0</v>
          </cell>
          <cell r="D1568">
            <v>482204</v>
          </cell>
        </row>
        <row r="1569">
          <cell r="A1569">
            <v>7513043</v>
          </cell>
          <cell r="B1569" t="str">
            <v>ACAP EORA NON CORE</v>
          </cell>
          <cell r="C1569">
            <v>-2824021.85</v>
          </cell>
          <cell r="D1569">
            <v>-484973.73</v>
          </cell>
        </row>
        <row r="1570">
          <cell r="A1570">
            <v>7513046</v>
          </cell>
          <cell r="B1570" t="str">
            <v>BCAP INT ON BROKERAGE FEE BAL</v>
          </cell>
          <cell r="C1570">
            <v>-41904</v>
          </cell>
          <cell r="D1570">
            <v>-40923</v>
          </cell>
        </row>
        <row r="1571">
          <cell r="A1571">
            <v>7513048</v>
          </cell>
          <cell r="B1571" t="str">
            <v>ACAP LIRA PROG ACCT INTEREST</v>
          </cell>
          <cell r="C1571">
            <v>1072247.56</v>
          </cell>
          <cell r="D1571">
            <v>993010.25</v>
          </cell>
        </row>
        <row r="1572">
          <cell r="A1572">
            <v>7513050</v>
          </cell>
          <cell r="B1572" t="str">
            <v>INT ON NONCORE STGE BAL AC 75%</v>
          </cell>
          <cell r="C1572">
            <v>-39040</v>
          </cell>
          <cell r="D1572">
            <v>-66874</v>
          </cell>
        </row>
        <row r="1573">
          <cell r="A1573">
            <v>7513051</v>
          </cell>
          <cell r="B1573" t="str">
            <v>INT ON NONCORE STGE BAL AC 100%</v>
          </cell>
          <cell r="C1573">
            <v>59689.24</v>
          </cell>
          <cell r="D1573">
            <v>162566.10999999999</v>
          </cell>
        </row>
        <row r="1574">
          <cell r="A1574">
            <v>7513055</v>
          </cell>
          <cell r="B1574" t="str">
            <v>INT HZRDOUS SBSTNCE CST REC ACCT</v>
          </cell>
          <cell r="C1574">
            <v>834576.93</v>
          </cell>
          <cell r="D1574">
            <v>1012389</v>
          </cell>
        </row>
        <row r="1575">
          <cell r="A1575">
            <v>7513167</v>
          </cell>
          <cell r="B1575" t="str">
            <v>INTEREST DSM ENERGY EFFICIENCY</v>
          </cell>
          <cell r="C1575">
            <v>-9219</v>
          </cell>
          <cell r="D1575">
            <v>-1341</v>
          </cell>
        </row>
        <row r="1576">
          <cell r="A1576">
            <v>7513178</v>
          </cell>
          <cell r="B1576" t="str">
            <v>INTEREST-WHEELER RIDGE FIRM ACC CHG MEM</v>
          </cell>
          <cell r="C1576">
            <v>-8573.27</v>
          </cell>
          <cell r="D1576">
            <v>0</v>
          </cell>
        </row>
        <row r="1577">
          <cell r="A1577">
            <v>7513179</v>
          </cell>
          <cell r="B1577" t="str">
            <v>INTEREST-NONCORE STRGE POST BCAP</v>
          </cell>
          <cell r="C1577">
            <v>27139</v>
          </cell>
          <cell r="D1577">
            <v>0</v>
          </cell>
        </row>
        <row r="1578">
          <cell r="A1578">
            <v>7514007</v>
          </cell>
          <cell r="B1578" t="str">
            <v>INTEREST AND DIVIDEND INCOME</v>
          </cell>
          <cell r="C1578">
            <v>-135851.84</v>
          </cell>
          <cell r="D1578">
            <v>-5724818.3300000001</v>
          </cell>
        </row>
        <row r="1579">
          <cell r="A1579">
            <v>7514009</v>
          </cell>
          <cell r="B1579" t="str">
            <v>INT INC S T INV MKT SECURITIES</v>
          </cell>
          <cell r="C1579">
            <v>-5568102.0899999999</v>
          </cell>
          <cell r="D1579">
            <v>-8265135.29</v>
          </cell>
        </row>
        <row r="1580">
          <cell r="A1580">
            <v>7600000</v>
          </cell>
          <cell r="B1580" t="str">
            <v>OTHER REGULATORY INTEREST-PITCO/POPCO</v>
          </cell>
          <cell r="C1580">
            <v>1324078.58</v>
          </cell>
          <cell r="D1580">
            <v>462714.04</v>
          </cell>
        </row>
        <row r="1581">
          <cell r="A1581">
            <v>7600003</v>
          </cell>
          <cell r="B1581" t="str">
            <v>INTEREST AFTMA</v>
          </cell>
          <cell r="C1581">
            <v>14165</v>
          </cell>
          <cell r="D1581">
            <v>9625</v>
          </cell>
        </row>
        <row r="1582">
          <cell r="A1582">
            <v>7600005</v>
          </cell>
          <cell r="B1582" t="str">
            <v>OTHER REGULATORY INTEREST-ZRCTA</v>
          </cell>
          <cell r="C1582">
            <v>99666</v>
          </cell>
          <cell r="D1582">
            <v>103104</v>
          </cell>
        </row>
        <row r="1583">
          <cell r="A1583">
            <v>7701001</v>
          </cell>
          <cell r="B1583" t="str">
            <v>ALLOW OTH FUNDS USED DUR CONST</v>
          </cell>
          <cell r="C1583">
            <v>-1630394.13</v>
          </cell>
          <cell r="D1583">
            <v>206221.78</v>
          </cell>
        </row>
        <row r="1584">
          <cell r="A1584">
            <v>7702003</v>
          </cell>
          <cell r="B1584" t="str">
            <v>GAIN/LOSS ON SALE</v>
          </cell>
          <cell r="C1584">
            <v>0</v>
          </cell>
          <cell r="D1584">
            <v>500</v>
          </cell>
        </row>
        <row r="1585">
          <cell r="A1585">
            <v>7702004</v>
          </cell>
          <cell r="B1585" t="str">
            <v>LOSS ON DISPOSITION OF PROPRTY</v>
          </cell>
          <cell r="C1585">
            <v>480185.35</v>
          </cell>
          <cell r="D1585">
            <v>0</v>
          </cell>
        </row>
        <row r="1586">
          <cell r="A1586">
            <v>7702005</v>
          </cell>
          <cell r="B1586" t="str">
            <v>GAIN ON DISPOSITION OF PROPRTY</v>
          </cell>
          <cell r="C1586">
            <v>-480222.27</v>
          </cell>
          <cell r="D1586">
            <v>0</v>
          </cell>
        </row>
        <row r="1587">
          <cell r="A1587">
            <v>7703003</v>
          </cell>
          <cell r="B1587" t="str">
            <v>TAXES OTHR THAN INCM OTHR DEDS</v>
          </cell>
          <cell r="C1587">
            <v>164974.39999999999</v>
          </cell>
          <cell r="D1587">
            <v>234134.64</v>
          </cell>
        </row>
        <row r="1588">
          <cell r="A1588">
            <v>7703020</v>
          </cell>
          <cell r="B1588" t="str">
            <v>NONOPERATING RENTAL INCOME 00418000</v>
          </cell>
          <cell r="C1588">
            <v>0</v>
          </cell>
          <cell r="D1588">
            <v>49893.29</v>
          </cell>
        </row>
        <row r="1589">
          <cell r="A1589">
            <v>7703021</v>
          </cell>
          <cell r="B1589" t="str">
            <v>NONOPERATING RENTAL INCOME OLYMPIC BASE</v>
          </cell>
          <cell r="C1589">
            <v>-62100</v>
          </cell>
          <cell r="D1589">
            <v>-78700</v>
          </cell>
        </row>
        <row r="1590">
          <cell r="A1590">
            <v>7703022</v>
          </cell>
          <cell r="B1590" t="str">
            <v>MISC NONOPERATING INCOME</v>
          </cell>
          <cell r="C1590">
            <v>-1119079.51</v>
          </cell>
          <cell r="D1590">
            <v>-1093138.02</v>
          </cell>
        </row>
        <row r="1591">
          <cell r="A1591">
            <v>7703024</v>
          </cell>
          <cell r="B1591" t="str">
            <v>INT AMORT OF LOSS ON REAC DEBT</v>
          </cell>
          <cell r="C1591">
            <v>1663689.6</v>
          </cell>
          <cell r="D1591">
            <v>2495534.38</v>
          </cell>
        </row>
        <row r="1592">
          <cell r="A1592">
            <v>7703025</v>
          </cell>
          <cell r="B1592" t="str">
            <v>INT AMORT OF GAIN ON REAC DEBT</v>
          </cell>
          <cell r="C1592">
            <v>-48418.080000000002</v>
          </cell>
          <cell r="D1592">
            <v>-72627.12</v>
          </cell>
        </row>
        <row r="1593">
          <cell r="A1593">
            <v>7704018</v>
          </cell>
          <cell r="B1593" t="str">
            <v>DEPRECIATION EXPENSE-NON UTILITY PLANT</v>
          </cell>
          <cell r="C1593">
            <v>584430.18000000005</v>
          </cell>
          <cell r="D1593">
            <v>351642.8</v>
          </cell>
        </row>
        <row r="1594">
          <cell r="A1594">
            <v>7704020</v>
          </cell>
          <cell r="B1594" t="str">
            <v>O/S LEGAL/SETTLEMENT EXPENSE (ECOTRANS)</v>
          </cell>
          <cell r="C1594">
            <v>0</v>
          </cell>
          <cell r="D1594">
            <v>154349</v>
          </cell>
        </row>
        <row r="1595">
          <cell r="A1595">
            <v>7804000</v>
          </cell>
          <cell r="B1595" t="str">
            <v>DIVIDEND DECLARED PREFD STOCK</v>
          </cell>
          <cell r="C1595">
            <v>862043.02</v>
          </cell>
          <cell r="D1595">
            <v>1294630.76</v>
          </cell>
        </row>
        <row r="1596">
          <cell r="A1596">
            <v>7805000</v>
          </cell>
          <cell r="B1596" t="str">
            <v>DIVIDEND DECLARED COMN STOCK</v>
          </cell>
          <cell r="C1596">
            <v>100000000</v>
          </cell>
          <cell r="D1596">
            <v>278338358.56</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JE"/>
      <sheetName val="JE RECLASS"/>
      <sheetName val="Input"/>
      <sheetName val="HFM Citeria"/>
      <sheetName val="HFM Balance"/>
      <sheetName val="HFM EXPENSE"/>
      <sheetName val="HFM BS"/>
      <sheetName val="Model-Discretionary Use"/>
      <sheetName val="Book Provision"/>
      <sheetName val="Tax Provision"/>
      <sheetName val="Taxable Income Summary"/>
      <sheetName val="QtrTrack"/>
      <sheetName val="QtrTrack Misc Comment"/>
      <sheetName val="ANALYSIS"/>
      <sheetName val="Deferred Tracking"/>
      <sheetName val="Payable"/>
      <sheetName val="Payable Tracking"/>
      <sheetName val="A1.2_General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Data"/>
      <sheetName val="Input"/>
      <sheetName val="Income"/>
      <sheetName val="BalSheet"/>
      <sheetName val="Cash_Flow"/>
      <sheetName val="Solver Page"/>
    </sheetNames>
    <sheetDataSet>
      <sheetData sheetId="0" refreshError="1"/>
      <sheetData sheetId="1" refreshError="1">
        <row r="4">
          <cell r="U4">
            <v>1999</v>
          </cell>
          <cell r="V4">
            <v>2000</v>
          </cell>
          <cell r="W4">
            <v>2001</v>
          </cell>
          <cell r="X4">
            <v>2002</v>
          </cell>
          <cell r="Y4">
            <v>2003</v>
          </cell>
          <cell r="Z4">
            <v>2004</v>
          </cell>
          <cell r="AA4">
            <v>2005</v>
          </cell>
        </row>
        <row r="5">
          <cell r="T5">
            <v>1</v>
          </cell>
          <cell r="U5">
            <v>36161</v>
          </cell>
          <cell r="V5">
            <v>36526</v>
          </cell>
          <cell r="W5">
            <v>36892</v>
          </cell>
          <cell r="X5">
            <v>37257</v>
          </cell>
          <cell r="Y5">
            <v>37622</v>
          </cell>
          <cell r="Z5">
            <v>37987</v>
          </cell>
          <cell r="AA5">
            <v>38353</v>
          </cell>
        </row>
        <row r="6">
          <cell r="T6">
            <v>2</v>
          </cell>
          <cell r="U6">
            <v>36192</v>
          </cell>
          <cell r="V6">
            <v>36557</v>
          </cell>
          <cell r="W6">
            <v>36923</v>
          </cell>
          <cell r="X6">
            <v>37288</v>
          </cell>
          <cell r="Y6">
            <v>37653</v>
          </cell>
          <cell r="Z6">
            <v>38018</v>
          </cell>
          <cell r="AA6">
            <v>38384</v>
          </cell>
        </row>
        <row r="7">
          <cell r="T7">
            <v>3</v>
          </cell>
          <cell r="U7">
            <v>36220</v>
          </cell>
          <cell r="V7">
            <v>36586</v>
          </cell>
          <cell r="W7">
            <v>36951</v>
          </cell>
          <cell r="X7">
            <v>37316</v>
          </cell>
          <cell r="Y7">
            <v>37681</v>
          </cell>
          <cell r="Z7">
            <v>38047</v>
          </cell>
          <cell r="AA7">
            <v>38412</v>
          </cell>
        </row>
        <row r="8">
          <cell r="T8">
            <v>4</v>
          </cell>
          <cell r="U8">
            <v>36251</v>
          </cell>
          <cell r="V8">
            <v>36617</v>
          </cell>
          <cell r="W8">
            <v>36982</v>
          </cell>
          <cell r="X8">
            <v>37347</v>
          </cell>
          <cell r="Y8">
            <v>37712</v>
          </cell>
          <cell r="Z8">
            <v>38078</v>
          </cell>
          <cell r="AA8">
            <v>38443</v>
          </cell>
        </row>
        <row r="9">
          <cell r="T9">
            <v>5</v>
          </cell>
          <cell r="U9">
            <v>36281</v>
          </cell>
          <cell r="V9">
            <v>36647</v>
          </cell>
          <cell r="W9">
            <v>37012</v>
          </cell>
          <cell r="X9">
            <v>37377</v>
          </cell>
          <cell r="Y9">
            <v>37742</v>
          </cell>
          <cell r="Z9">
            <v>38108</v>
          </cell>
          <cell r="AA9">
            <v>38473</v>
          </cell>
        </row>
        <row r="10">
          <cell r="T10">
            <v>6</v>
          </cell>
          <cell r="U10">
            <v>36312</v>
          </cell>
          <cell r="V10">
            <v>36678</v>
          </cell>
          <cell r="W10">
            <v>37043</v>
          </cell>
          <cell r="X10">
            <v>37408</v>
          </cell>
          <cell r="Y10">
            <v>37773</v>
          </cell>
          <cell r="Z10">
            <v>38139</v>
          </cell>
          <cell r="AA10">
            <v>38504</v>
          </cell>
        </row>
        <row r="11">
          <cell r="T11">
            <v>7</v>
          </cell>
          <cell r="U11">
            <v>36342</v>
          </cell>
          <cell r="V11">
            <v>36708</v>
          </cell>
          <cell r="W11">
            <v>37073</v>
          </cell>
          <cell r="X11">
            <v>37438</v>
          </cell>
          <cell r="Y11">
            <v>37803</v>
          </cell>
          <cell r="Z11">
            <v>38169</v>
          </cell>
          <cell r="AA11">
            <v>38534</v>
          </cell>
        </row>
        <row r="12">
          <cell r="T12">
            <v>8</v>
          </cell>
          <cell r="U12">
            <v>36373</v>
          </cell>
          <cell r="V12">
            <v>36739</v>
          </cell>
          <cell r="W12">
            <v>37104</v>
          </cell>
          <cell r="X12">
            <v>37469</v>
          </cell>
          <cell r="Y12">
            <v>37834</v>
          </cell>
          <cell r="Z12">
            <v>38200</v>
          </cell>
          <cell r="AA12">
            <v>38565</v>
          </cell>
        </row>
        <row r="13">
          <cell r="T13">
            <v>9</v>
          </cell>
          <cell r="U13">
            <v>36404</v>
          </cell>
          <cell r="V13">
            <v>36770</v>
          </cell>
          <cell r="W13">
            <v>37135</v>
          </cell>
          <cell r="X13">
            <v>37500</v>
          </cell>
          <cell r="Y13">
            <v>37865</v>
          </cell>
          <cell r="Z13">
            <v>38231</v>
          </cell>
          <cell r="AA13">
            <v>38596</v>
          </cell>
        </row>
        <row r="14">
          <cell r="T14">
            <v>10</v>
          </cell>
          <cell r="U14">
            <v>36434</v>
          </cell>
          <cell r="V14">
            <v>36800</v>
          </cell>
          <cell r="W14">
            <v>37165</v>
          </cell>
          <cell r="X14">
            <v>37530</v>
          </cell>
          <cell r="Y14">
            <v>37895</v>
          </cell>
          <cell r="Z14">
            <v>38261</v>
          </cell>
          <cell r="AA14">
            <v>38626</v>
          </cell>
        </row>
        <row r="15">
          <cell r="T15">
            <v>11</v>
          </cell>
          <cell r="U15">
            <v>36465</v>
          </cell>
          <cell r="V15">
            <v>36831</v>
          </cell>
          <cell r="W15">
            <v>37196</v>
          </cell>
          <cell r="X15">
            <v>37561</v>
          </cell>
          <cell r="Y15">
            <v>37926</v>
          </cell>
          <cell r="Z15">
            <v>38292</v>
          </cell>
          <cell r="AA15">
            <v>38657</v>
          </cell>
        </row>
        <row r="16">
          <cell r="T16">
            <v>12</v>
          </cell>
          <cell r="U16">
            <v>36495</v>
          </cell>
          <cell r="V16">
            <v>36861</v>
          </cell>
          <cell r="W16">
            <v>37226</v>
          </cell>
          <cell r="X16">
            <v>37591</v>
          </cell>
          <cell r="Y16">
            <v>37956</v>
          </cell>
          <cell r="Z16">
            <v>38322</v>
          </cell>
          <cell r="AA16">
            <v>38687</v>
          </cell>
        </row>
        <row r="18">
          <cell r="T18">
            <v>1</v>
          </cell>
          <cell r="U18">
            <v>2</v>
          </cell>
          <cell r="V18">
            <v>3</v>
          </cell>
          <cell r="W18">
            <v>4</v>
          </cell>
          <cell r="X18">
            <v>5</v>
          </cell>
          <cell r="Y18">
            <v>6</v>
          </cell>
          <cell r="Z18">
            <v>7</v>
          </cell>
          <cell r="AA18">
            <v>8</v>
          </cell>
        </row>
      </sheetData>
      <sheetData sheetId="2" refreshError="1"/>
      <sheetData sheetId="3" refreshError="1"/>
      <sheetData sheetId="4" refreshError="1"/>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 Oblig"/>
      <sheetName val="Plan Assets"/>
      <sheetName val="Funded Status"/>
      <sheetName val="Cash Flow"/>
      <sheetName val="Pen Cost"/>
      <sheetName val="Expected Contribution"/>
      <sheetName val="FAS158 Letter"/>
      <sheetName val="FAS158 2006-SDG&amp;E Co level"/>
      <sheetName val="FAS158 2006-SCG Co level"/>
      <sheetName val="FAS158 2006 Pens"/>
      <sheetName val="FAS158 2006 PBOP"/>
      <sheetName val="FAS132 2006-SDG&amp;E Co level"/>
      <sheetName val="FAS132 2006-SCG Co level"/>
      <sheetName val="FAS132 2006 Pens"/>
      <sheetName val="FAS106 2006 PBOP"/>
      <sheetName val="Balance Check"/>
      <sheetName val="-"/>
      <sheetName val="PBOP Liab"/>
      <sheetName val="Pension Liab"/>
      <sheetName val="Pension Results"/>
      <sheetName val="Input"/>
      <sheetName val="---"/>
      <sheetName val="FAS158 2005-SDG&amp;E Co level"/>
      <sheetName val="FAS158 2005-SCG Co level"/>
      <sheetName val="FAS158 2005 Pens"/>
      <sheetName val="FAS158 2005 PBOP"/>
      <sheetName val="FAS132 2005-SDG&amp;E Co level"/>
      <sheetName val="FAS132 2005-SCG Co level"/>
      <sheetName val="FAS 132 2005"/>
      <sheetName val="FAS106 2005"/>
      <sheetName val="--"/>
      <sheetName val="FAS132 2004-SDG&amp;E Co level"/>
      <sheetName val="FAS132 2004-SCG Co level"/>
      <sheetName val="FAS 132 2004"/>
      <sheetName val="FAS106 2004"/>
      <sheetName val="change2003"/>
      <sheetName val="nppc 2003"/>
      <sheetName val="FAS106 2003"/>
      <sheetName val="change2002"/>
      <sheetName val="nppc 2002"/>
      <sheetName val="FAS106 2002"/>
      <sheetName val="FAS106 2001"/>
      <sheetName val="FAS106-SCG"/>
      <sheetName val="change2001"/>
      <sheetName val="nppc 2001"/>
      <sheetName val="FAS106 2000-Final "/>
      <sheetName val="FAS106 2000"/>
      <sheetName val="change2000"/>
      <sheetName val="nppc 2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
          <cell r="B3">
            <v>39082</v>
          </cell>
          <cell r="C3">
            <v>2006</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Data"/>
      <sheetName val="EPS"/>
      <sheetName val="Valuation"/>
      <sheetName val="Calcs"/>
      <sheetName val="Output"/>
      <sheetName val="GRID"/>
      <sheetName val="Income"/>
      <sheetName val="BalSheet"/>
      <sheetName val="Cash_Flow"/>
      <sheetName val="PodInc"/>
      <sheetName val="PodBS"/>
      <sheetName val="PodCF"/>
      <sheetName val="D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rt By Co"/>
      <sheetName val="KN ECO Assumptions"/>
      <sheetName val="Sort By Integ Team"/>
      <sheetName val="Equity&amp;Growth Proj"/>
      <sheetName val="Assumptions"/>
      <sheetName val="Model"/>
      <sheetName val="1 Switched Voice Assumptions"/>
      <sheetName val="2+3 Internet"/>
      <sheetName val="2+3 Switched and Data Forecast"/>
      <sheetName val="Pivot Table (C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 G&amp;A Assumption Rates"/>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tures"/>
      <sheetName val="GasServices"/>
      <sheetName val="PhyGasTerm"/>
      <sheetName val="Spot&amp;Imbalance"/>
      <sheetName val="BasisSwap"/>
      <sheetName val="FFSwap"/>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1"/>
      <sheetName val="Input2"/>
      <sheetName val="Benefit Obligations"/>
      <sheetName val="Plan Assets"/>
      <sheetName val="Funded Status"/>
      <sheetName val="Cash Flow and Cost"/>
    </sheetNames>
    <sheetDataSet>
      <sheetData sheetId="0">
        <row r="6">
          <cell r="B6">
            <v>2003</v>
          </cell>
        </row>
        <row r="7">
          <cell r="B7">
            <v>2002</v>
          </cell>
        </row>
      </sheetData>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2003 LS"/>
      <sheetName val="PSC"/>
      <sheetName val="SI-2"/>
      <sheetName val="aoci 6.30.03 5.5%"/>
      <sheetName val="GL normal op"/>
      <sheetName val="GL frm ac"/>
      <sheetName val="Alloc - 03 exp"/>
      <sheetName val="Proj alloc - 04 exp"/>
      <sheetName val="Alloc - 03 exp CB7"/>
      <sheetName val="Proj alloc - 04 exp CB7"/>
      <sheetName val="PENS EXP Comb"/>
      <sheetName val="PENS EXP Srp"/>
      <sheetName val="PENS EXP CB7"/>
      <sheetName val="abo sens"/>
      <sheetName val="valout inact"/>
      <sheetName val="valout act "/>
      <sheetName val="valout CB7"/>
      <sheetName val="abo growth"/>
    </sheetNames>
    <sheetDataSet>
      <sheetData sheetId="0">
        <row r="16">
          <cell r="D16">
            <v>5.5E-2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ivers"/>
      <sheetName val="Projections"/>
      <sheetName val="Macro"/>
      <sheetName val="MAIN"/>
      <sheetName val="Valuation"/>
      <sheetName val="US$"/>
      <sheetName val="Ajustes"/>
      <sheetName val="DIV INC"/>
      <sheetName val="Developer Notes"/>
      <sheetName val="LTM"/>
      <sheetName val="Toggles"/>
      <sheetName val="Data"/>
      <sheetName val="dPrint"/>
      <sheetName val="DropZone"/>
      <sheetName val="mProcess"/>
      <sheetName val="mlError"/>
      <sheetName val="mGlobals"/>
      <sheetName val="mMain"/>
      <sheetName val="mToggles"/>
      <sheetName val="mcFunctions"/>
      <sheetName val="mMisc"/>
      <sheetName val="mdPrint"/>
      <sheetName val="Dispatch"/>
      <sheetName val="IRD_Chile_ABR2002"/>
      <sheetName val="Btu&lt;=&gt;Therms&lt;=&gt;C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61">
          <cell r="G461">
            <v>0</v>
          </cell>
          <cell r="H461">
            <v>0</v>
          </cell>
          <cell r="I461">
            <v>33480.398999999998</v>
          </cell>
          <cell r="J461">
            <v>34821.898000000001</v>
          </cell>
          <cell r="L461">
            <v>0</v>
          </cell>
          <cell r="M461">
            <v>33480.398999999998</v>
          </cell>
          <cell r="N461">
            <v>34821.898000000001</v>
          </cell>
        </row>
        <row r="463">
          <cell r="G463">
            <v>0</v>
          </cell>
          <cell r="H463">
            <v>0</v>
          </cell>
          <cell r="I463">
            <v>21802.706999999999</v>
          </cell>
          <cell r="J463">
            <v>23807.432000000001</v>
          </cell>
          <cell r="L463">
            <v>0</v>
          </cell>
          <cell r="M463">
            <v>21802.706999999999</v>
          </cell>
          <cell r="N463">
            <v>23807.432000000001</v>
          </cell>
        </row>
        <row r="464">
          <cell r="G464">
            <v>0</v>
          </cell>
          <cell r="H464">
            <v>0</v>
          </cell>
          <cell r="I464">
            <v>0</v>
          </cell>
          <cell r="J464">
            <v>0</v>
          </cell>
          <cell r="L464">
            <v>0</v>
          </cell>
          <cell r="M464">
            <v>0</v>
          </cell>
          <cell r="N464">
            <v>0</v>
          </cell>
        </row>
        <row r="465">
          <cell r="G465" t="str">
            <v>______</v>
          </cell>
          <cell r="H465" t="str">
            <v>______</v>
          </cell>
          <cell r="I465" t="str">
            <v>______</v>
          </cell>
          <cell r="J465" t="str">
            <v>______</v>
          </cell>
          <cell r="L465" t="str">
            <v>______</v>
          </cell>
          <cell r="M465" t="str">
            <v>______</v>
          </cell>
          <cell r="N465" t="str">
            <v>______</v>
          </cell>
        </row>
        <row r="466">
          <cell r="G466">
            <v>0</v>
          </cell>
          <cell r="H466">
            <v>0</v>
          </cell>
          <cell r="I466">
            <v>11677.691999999999</v>
          </cell>
          <cell r="J466">
            <v>11014.466</v>
          </cell>
          <cell r="L466">
            <v>0</v>
          </cell>
          <cell r="M466">
            <v>11677.691999999999</v>
          </cell>
          <cell r="N466">
            <v>11014.466</v>
          </cell>
        </row>
        <row r="468">
          <cell r="G468">
            <v>0</v>
          </cell>
          <cell r="H468">
            <v>0</v>
          </cell>
          <cell r="I468">
            <v>1181.8440000000001</v>
          </cell>
          <cell r="J468">
            <v>1328.3879999999999</v>
          </cell>
          <cell r="L468">
            <v>0</v>
          </cell>
          <cell r="M468">
            <v>1181.8440000000001</v>
          </cell>
          <cell r="N468">
            <v>1328.3879999999999</v>
          </cell>
        </row>
        <row r="469">
          <cell r="G469">
            <v>0</v>
          </cell>
          <cell r="H469">
            <v>0</v>
          </cell>
          <cell r="I469">
            <v>0</v>
          </cell>
          <cell r="J469">
            <v>0</v>
          </cell>
          <cell r="L469">
            <v>0</v>
          </cell>
          <cell r="M469">
            <v>0</v>
          </cell>
          <cell r="N469">
            <v>0</v>
          </cell>
        </row>
        <row r="470">
          <cell r="G470" t="str">
            <v>______</v>
          </cell>
          <cell r="H470" t="str">
            <v>______</v>
          </cell>
          <cell r="I470" t="str">
            <v>______</v>
          </cell>
          <cell r="J470" t="str">
            <v>______</v>
          </cell>
          <cell r="L470" t="str">
            <v>______</v>
          </cell>
          <cell r="M470" t="str">
            <v>______</v>
          </cell>
          <cell r="N470" t="str">
            <v>______</v>
          </cell>
        </row>
        <row r="471">
          <cell r="G471">
            <v>0</v>
          </cell>
          <cell r="H471">
            <v>0</v>
          </cell>
          <cell r="I471">
            <v>10495.847999999998</v>
          </cell>
          <cell r="J471">
            <v>9686.0780000000013</v>
          </cell>
          <cell r="L471">
            <v>0</v>
          </cell>
          <cell r="M471">
            <v>10495.847999999998</v>
          </cell>
          <cell r="N471">
            <v>9686.0780000000013</v>
          </cell>
        </row>
        <row r="473">
          <cell r="G473">
            <v>0</v>
          </cell>
          <cell r="H473">
            <v>0</v>
          </cell>
          <cell r="I473">
            <v>0</v>
          </cell>
          <cell r="J473">
            <v>0</v>
          </cell>
          <cell r="L473">
            <v>0</v>
          </cell>
          <cell r="M473">
            <v>0</v>
          </cell>
          <cell r="N473">
            <v>0</v>
          </cell>
        </row>
        <row r="474">
          <cell r="G474">
            <v>0</v>
          </cell>
          <cell r="H474">
            <v>0</v>
          </cell>
          <cell r="I474">
            <v>0</v>
          </cell>
          <cell r="J474">
            <v>0</v>
          </cell>
          <cell r="L474">
            <v>0</v>
          </cell>
          <cell r="M474">
            <v>0</v>
          </cell>
          <cell r="N474">
            <v>0</v>
          </cell>
        </row>
        <row r="475">
          <cell r="G475">
            <v>0</v>
          </cell>
          <cell r="H475">
            <v>0</v>
          </cell>
          <cell r="I475">
            <v>0</v>
          </cell>
          <cell r="J475">
            <v>0</v>
          </cell>
          <cell r="L475">
            <v>0</v>
          </cell>
          <cell r="M475">
            <v>0</v>
          </cell>
          <cell r="N475">
            <v>0</v>
          </cell>
        </row>
        <row r="477">
          <cell r="G477">
            <v>0</v>
          </cell>
          <cell r="H477">
            <v>0</v>
          </cell>
          <cell r="I477">
            <v>10495.847999999998</v>
          </cell>
          <cell r="J477">
            <v>9686.0780000000013</v>
          </cell>
          <cell r="L477">
            <v>0</v>
          </cell>
          <cell r="M477">
            <v>10495.847999999998</v>
          </cell>
          <cell r="N477">
            <v>9686.0780000000013</v>
          </cell>
        </row>
        <row r="480">
          <cell r="G480">
            <v>0</v>
          </cell>
          <cell r="H480">
            <v>0</v>
          </cell>
          <cell r="I480">
            <v>1398.5070000000001</v>
          </cell>
          <cell r="J480">
            <v>1452.394</v>
          </cell>
          <cell r="L480">
            <v>0</v>
          </cell>
          <cell r="M480">
            <v>1398.5070000000001</v>
          </cell>
          <cell r="N480">
            <v>1452.394</v>
          </cell>
        </row>
        <row r="481">
          <cell r="G481" t="str">
            <v>______</v>
          </cell>
          <cell r="H481" t="str">
            <v>______</v>
          </cell>
          <cell r="I481" t="str">
            <v>______</v>
          </cell>
          <cell r="J481" t="str">
            <v>______</v>
          </cell>
          <cell r="L481" t="str">
            <v>______</v>
          </cell>
          <cell r="M481" t="str">
            <v>______</v>
          </cell>
          <cell r="N481" t="str">
            <v>______</v>
          </cell>
        </row>
        <row r="482">
          <cell r="G482">
            <v>0</v>
          </cell>
          <cell r="H482">
            <v>0</v>
          </cell>
          <cell r="I482">
            <v>9097.3409999999985</v>
          </cell>
          <cell r="J482">
            <v>8233.6840000000011</v>
          </cell>
          <cell r="L482">
            <v>0</v>
          </cell>
          <cell r="M482">
            <v>9097.3409999999985</v>
          </cell>
          <cell r="N482">
            <v>8233.6840000000011</v>
          </cell>
        </row>
        <row r="484">
          <cell r="G484">
            <v>0</v>
          </cell>
          <cell r="H484">
            <v>0</v>
          </cell>
          <cell r="I484">
            <v>0</v>
          </cell>
          <cell r="J484">
            <v>0</v>
          </cell>
          <cell r="L484">
            <v>0</v>
          </cell>
          <cell r="M484">
            <v>0</v>
          </cell>
          <cell r="N484">
            <v>0</v>
          </cell>
        </row>
        <row r="485">
          <cell r="G485">
            <v>0</v>
          </cell>
          <cell r="H485">
            <v>0</v>
          </cell>
          <cell r="I485">
            <v>108.267</v>
          </cell>
          <cell r="J485">
            <v>111.08199999999999</v>
          </cell>
          <cell r="L485">
            <v>0</v>
          </cell>
          <cell r="M485">
            <v>108.267</v>
          </cell>
          <cell r="N485">
            <v>111.08199999999999</v>
          </cell>
        </row>
        <row r="486">
          <cell r="G486" t="str">
            <v>______</v>
          </cell>
          <cell r="H486" t="str">
            <v>______</v>
          </cell>
          <cell r="I486" t="str">
            <v>______</v>
          </cell>
          <cell r="J486" t="str">
            <v>______</v>
          </cell>
          <cell r="L486" t="str">
            <v>______</v>
          </cell>
          <cell r="M486" t="str">
            <v>______</v>
          </cell>
          <cell r="N486" t="str">
            <v>______</v>
          </cell>
        </row>
        <row r="487">
          <cell r="G487">
            <v>0</v>
          </cell>
          <cell r="H487">
            <v>0</v>
          </cell>
          <cell r="I487">
            <v>8989.0739999999987</v>
          </cell>
          <cell r="J487">
            <v>8122.6020000000008</v>
          </cell>
          <cell r="L487">
            <v>0</v>
          </cell>
          <cell r="M487">
            <v>8989.0739999999987</v>
          </cell>
          <cell r="N487">
            <v>8122.6020000000008</v>
          </cell>
        </row>
        <row r="490">
          <cell r="G490">
            <v>0</v>
          </cell>
          <cell r="H490">
            <v>0</v>
          </cell>
          <cell r="I490">
            <v>1522.14</v>
          </cell>
          <cell r="J490">
            <v>3232.6390000000001</v>
          </cell>
          <cell r="L490">
            <v>0</v>
          </cell>
          <cell r="M490">
            <v>1522.14</v>
          </cell>
          <cell r="N490">
            <v>3232.6390000000001</v>
          </cell>
        </row>
        <row r="510">
          <cell r="G510" t="str">
            <v>______</v>
          </cell>
          <cell r="H510" t="str">
            <v>______</v>
          </cell>
          <cell r="I510" t="str">
            <v>______</v>
          </cell>
          <cell r="J510" t="str">
            <v>______</v>
          </cell>
          <cell r="L510" t="str">
            <v>______</v>
          </cell>
          <cell r="M510" t="str">
            <v>______</v>
          </cell>
          <cell r="N510" t="str">
            <v>______</v>
          </cell>
        </row>
        <row r="511">
          <cell r="G511">
            <v>0</v>
          </cell>
          <cell r="H511">
            <v>0</v>
          </cell>
          <cell r="I511">
            <v>1522.14</v>
          </cell>
          <cell r="J511">
            <v>3232.6390000000001</v>
          </cell>
          <cell r="L511">
            <v>0</v>
          </cell>
          <cell r="M511">
            <v>1522.14</v>
          </cell>
          <cell r="N511">
            <v>3232.6390000000001</v>
          </cell>
        </row>
        <row r="512">
          <cell r="G512">
            <v>0</v>
          </cell>
          <cell r="H512">
            <v>0</v>
          </cell>
          <cell r="I512">
            <v>1522.14</v>
          </cell>
          <cell r="J512">
            <v>3232.6390000000001</v>
          </cell>
          <cell r="L512">
            <v>0</v>
          </cell>
          <cell r="M512">
            <v>1522.14</v>
          </cell>
          <cell r="N512">
            <v>3232.6390000000001</v>
          </cell>
        </row>
        <row r="514">
          <cell r="G514">
            <v>0</v>
          </cell>
          <cell r="H514">
            <v>0</v>
          </cell>
          <cell r="I514">
            <v>389.32600000000002</v>
          </cell>
          <cell r="J514">
            <v>49.253999999999998</v>
          </cell>
          <cell r="L514">
            <v>0</v>
          </cell>
          <cell r="M514">
            <v>389.32600000000002</v>
          </cell>
          <cell r="N514">
            <v>49.253999999999998</v>
          </cell>
        </row>
        <row r="515">
          <cell r="G515">
            <v>0</v>
          </cell>
          <cell r="H515">
            <v>0</v>
          </cell>
          <cell r="I515">
            <v>2766.8510000000001</v>
          </cell>
          <cell r="J515">
            <v>3414.6979999999999</v>
          </cell>
          <cell r="L515">
            <v>0</v>
          </cell>
          <cell r="M515">
            <v>2766.8510000000001</v>
          </cell>
          <cell r="N515">
            <v>3414.6979999999999</v>
          </cell>
        </row>
        <row r="516">
          <cell r="G516">
            <v>0</v>
          </cell>
          <cell r="H516">
            <v>0</v>
          </cell>
          <cell r="I516">
            <v>-371.13499999999999</v>
          </cell>
          <cell r="J516">
            <v>-423.15300000000002</v>
          </cell>
          <cell r="L516">
            <v>0</v>
          </cell>
          <cell r="M516">
            <v>-371.13499999999999</v>
          </cell>
          <cell r="N516">
            <v>-423.15300000000002</v>
          </cell>
        </row>
        <row r="517">
          <cell r="G517">
            <v>0</v>
          </cell>
          <cell r="H517">
            <v>0</v>
          </cell>
          <cell r="I517">
            <v>-244.965</v>
          </cell>
          <cell r="J517">
            <v>-2400.663</v>
          </cell>
          <cell r="L517">
            <v>0</v>
          </cell>
          <cell r="M517">
            <v>-244.965</v>
          </cell>
          <cell r="N517">
            <v>-2400.663</v>
          </cell>
        </row>
        <row r="518">
          <cell r="G518">
            <v>0</v>
          </cell>
          <cell r="H518">
            <v>0</v>
          </cell>
          <cell r="I518">
            <v>0</v>
          </cell>
          <cell r="J518">
            <v>0</v>
          </cell>
          <cell r="L518">
            <v>0</v>
          </cell>
          <cell r="M518">
            <v>0</v>
          </cell>
          <cell r="N518">
            <v>0</v>
          </cell>
        </row>
        <row r="519">
          <cell r="G519" t="str">
            <v>______</v>
          </cell>
          <cell r="H519" t="str">
            <v>______</v>
          </cell>
          <cell r="I519" t="str">
            <v>______</v>
          </cell>
          <cell r="J519" t="str">
            <v>______</v>
          </cell>
          <cell r="L519" t="str">
            <v>______</v>
          </cell>
          <cell r="M519" t="str">
            <v>______</v>
          </cell>
          <cell r="N519" t="str">
            <v>______</v>
          </cell>
        </row>
        <row r="520">
          <cell r="G520">
            <v>0</v>
          </cell>
          <cell r="H520">
            <v>0</v>
          </cell>
          <cell r="I520">
            <v>10007.010999999999</v>
          </cell>
          <cell r="J520">
            <v>5530.0990000000002</v>
          </cell>
          <cell r="L520">
            <v>0</v>
          </cell>
          <cell r="M520">
            <v>10007.010999999999</v>
          </cell>
          <cell r="N520">
            <v>5530.0990000000002</v>
          </cell>
        </row>
        <row r="522">
          <cell r="G522">
            <v>1996</v>
          </cell>
          <cell r="H522">
            <v>1997</v>
          </cell>
          <cell r="I522">
            <v>1998</v>
          </cell>
          <cell r="J522">
            <v>1999</v>
          </cell>
          <cell r="L522">
            <v>1998</v>
          </cell>
          <cell r="M522">
            <v>1999</v>
          </cell>
          <cell r="N522">
            <v>2000</v>
          </cell>
        </row>
        <row r="525">
          <cell r="G525">
            <v>0</v>
          </cell>
          <cell r="H525">
            <v>0</v>
          </cell>
          <cell r="I525">
            <v>1521.6320000000001</v>
          </cell>
          <cell r="J525">
            <v>1120.03</v>
          </cell>
          <cell r="L525">
            <v>0</v>
          </cell>
          <cell r="M525">
            <v>1521.6320000000001</v>
          </cell>
          <cell r="N525">
            <v>1120.03</v>
          </cell>
        </row>
        <row r="526">
          <cell r="G526">
            <v>0</v>
          </cell>
          <cell r="H526">
            <v>0</v>
          </cell>
          <cell r="I526">
            <v>0</v>
          </cell>
          <cell r="J526">
            <v>0</v>
          </cell>
          <cell r="L526">
            <v>0</v>
          </cell>
          <cell r="M526">
            <v>0</v>
          </cell>
          <cell r="N526">
            <v>0</v>
          </cell>
        </row>
        <row r="527">
          <cell r="G527" t="str">
            <v>______</v>
          </cell>
          <cell r="H527" t="str">
            <v>______</v>
          </cell>
          <cell r="I527" t="str">
            <v>______</v>
          </cell>
          <cell r="J527" t="str">
            <v>______</v>
          </cell>
          <cell r="L527" t="str">
            <v>______</v>
          </cell>
          <cell r="M527" t="str">
            <v>______</v>
          </cell>
          <cell r="N527" t="str">
            <v>______</v>
          </cell>
        </row>
        <row r="528">
          <cell r="G528">
            <v>0</v>
          </cell>
          <cell r="H528">
            <v>0</v>
          </cell>
          <cell r="I528">
            <v>1521.6320000000001</v>
          </cell>
          <cell r="J528">
            <v>1120.03</v>
          </cell>
          <cell r="L528">
            <v>0</v>
          </cell>
          <cell r="M528">
            <v>1521.6320000000001</v>
          </cell>
          <cell r="N528">
            <v>1120.03</v>
          </cell>
        </row>
        <row r="529">
          <cell r="G529" t="str">
            <v>______</v>
          </cell>
          <cell r="H529" t="str">
            <v>______</v>
          </cell>
          <cell r="I529" t="str">
            <v>______</v>
          </cell>
          <cell r="J529" t="str">
            <v>______</v>
          </cell>
          <cell r="L529" t="str">
            <v>______</v>
          </cell>
          <cell r="M529" t="str">
            <v>______</v>
          </cell>
          <cell r="N529" t="str">
            <v>______</v>
          </cell>
        </row>
        <row r="530">
          <cell r="G530">
            <v>0</v>
          </cell>
          <cell r="H530">
            <v>0</v>
          </cell>
          <cell r="I530">
            <v>8485.378999999999</v>
          </cell>
          <cell r="J530">
            <v>4410.0690000000004</v>
          </cell>
          <cell r="L530">
            <v>0</v>
          </cell>
          <cell r="M530">
            <v>8485.378999999999</v>
          </cell>
          <cell r="N530">
            <v>4410.0690000000004</v>
          </cell>
        </row>
        <row r="532">
          <cell r="G532">
            <v>0</v>
          </cell>
          <cell r="H532">
            <v>0</v>
          </cell>
          <cell r="I532">
            <v>4033.7379999999994</v>
          </cell>
          <cell r="J532">
            <v>7905.8410000000003</v>
          </cell>
          <cell r="L532">
            <v>0</v>
          </cell>
          <cell r="M532">
            <v>4033.7379999999994</v>
          </cell>
          <cell r="N532">
            <v>7905.8410000000003</v>
          </cell>
        </row>
        <row r="533">
          <cell r="G533">
            <v>0</v>
          </cell>
          <cell r="H533">
            <v>0</v>
          </cell>
          <cell r="I533">
            <v>0</v>
          </cell>
          <cell r="J533">
            <v>0</v>
          </cell>
          <cell r="L533">
            <v>0</v>
          </cell>
          <cell r="M533">
            <v>0</v>
          </cell>
          <cell r="N533">
            <v>0</v>
          </cell>
        </row>
        <row r="534">
          <cell r="G534">
            <v>0</v>
          </cell>
          <cell r="H534">
            <v>0</v>
          </cell>
          <cell r="I534">
            <v>0</v>
          </cell>
          <cell r="J534">
            <v>0</v>
          </cell>
          <cell r="L534">
            <v>0</v>
          </cell>
          <cell r="M534">
            <v>0</v>
          </cell>
          <cell r="N534">
            <v>0</v>
          </cell>
        </row>
        <row r="535">
          <cell r="G535">
            <v>0</v>
          </cell>
          <cell r="H535">
            <v>0</v>
          </cell>
          <cell r="I535">
            <v>37.545999999999999</v>
          </cell>
          <cell r="J535">
            <v>462.97</v>
          </cell>
          <cell r="L535">
            <v>0</v>
          </cell>
          <cell r="M535">
            <v>37.545999999999999</v>
          </cell>
          <cell r="N535">
            <v>462.97</v>
          </cell>
        </row>
        <row r="536">
          <cell r="G536">
            <v>0</v>
          </cell>
          <cell r="H536">
            <v>0</v>
          </cell>
          <cell r="I536">
            <v>0</v>
          </cell>
          <cell r="J536">
            <v>0</v>
          </cell>
          <cell r="L536">
            <v>0</v>
          </cell>
          <cell r="M536">
            <v>0</v>
          </cell>
          <cell r="N536">
            <v>0</v>
          </cell>
        </row>
        <row r="537">
          <cell r="G537">
            <v>0</v>
          </cell>
          <cell r="H537">
            <v>0</v>
          </cell>
          <cell r="I537">
            <v>0</v>
          </cell>
          <cell r="J537">
            <v>0</v>
          </cell>
          <cell r="L537">
            <v>0</v>
          </cell>
          <cell r="M537">
            <v>0</v>
          </cell>
          <cell r="N537">
            <v>0</v>
          </cell>
        </row>
        <row r="538">
          <cell r="G538" t="str">
            <v>______</v>
          </cell>
          <cell r="H538" t="str">
            <v>______</v>
          </cell>
          <cell r="I538" t="str">
            <v>______</v>
          </cell>
          <cell r="J538" t="str">
            <v>______</v>
          </cell>
          <cell r="L538" t="str">
            <v>______</v>
          </cell>
          <cell r="M538" t="str">
            <v>______</v>
          </cell>
          <cell r="N538" t="str">
            <v>______</v>
          </cell>
        </row>
        <row r="539">
          <cell r="G539">
            <v>0</v>
          </cell>
          <cell r="H539">
            <v>0</v>
          </cell>
          <cell r="I539">
            <v>12556.662999999999</v>
          </cell>
          <cell r="J539">
            <v>12778.880000000001</v>
          </cell>
          <cell r="L539">
            <v>0</v>
          </cell>
          <cell r="M539">
            <v>12556.662999999999</v>
          </cell>
          <cell r="N539">
            <v>12778.880000000001</v>
          </cell>
        </row>
        <row r="548">
          <cell r="G548">
            <v>0</v>
          </cell>
          <cell r="H548">
            <v>0</v>
          </cell>
          <cell r="I548">
            <v>12556.662999999999</v>
          </cell>
          <cell r="J548">
            <v>12778.880000000001</v>
          </cell>
          <cell r="L548">
            <v>0</v>
          </cell>
          <cell r="M548">
            <v>12556.662999999999</v>
          </cell>
          <cell r="N548">
            <v>12778.880000000001</v>
          </cell>
        </row>
        <row r="550">
          <cell r="G550">
            <v>0</v>
          </cell>
          <cell r="H550">
            <v>0</v>
          </cell>
          <cell r="I550">
            <v>1398.5070000000001</v>
          </cell>
          <cell r="J550">
            <v>1452.394</v>
          </cell>
          <cell r="L550">
            <v>0</v>
          </cell>
          <cell r="M550">
            <v>1398.5070000000001</v>
          </cell>
          <cell r="N550">
            <v>1452.394</v>
          </cell>
        </row>
        <row r="551">
          <cell r="G551">
            <v>0</v>
          </cell>
          <cell r="H551">
            <v>0</v>
          </cell>
          <cell r="I551">
            <v>108.267</v>
          </cell>
          <cell r="J551">
            <v>111.08199999999999</v>
          </cell>
          <cell r="L551">
            <v>0</v>
          </cell>
          <cell r="M551">
            <v>108.267</v>
          </cell>
          <cell r="N551">
            <v>111.08199999999999</v>
          </cell>
        </row>
        <row r="552">
          <cell r="G552">
            <v>0</v>
          </cell>
          <cell r="H552">
            <v>0</v>
          </cell>
          <cell r="I552">
            <v>0</v>
          </cell>
          <cell r="J552">
            <v>0</v>
          </cell>
          <cell r="L552">
            <v>0</v>
          </cell>
          <cell r="M552">
            <v>0</v>
          </cell>
          <cell r="N552">
            <v>0</v>
          </cell>
        </row>
        <row r="553">
          <cell r="G553">
            <v>0</v>
          </cell>
          <cell r="H553">
            <v>0</v>
          </cell>
          <cell r="I553">
            <v>-4033.7379999999994</v>
          </cell>
          <cell r="J553">
            <v>-7905.8410000000003</v>
          </cell>
          <cell r="L553">
            <v>0</v>
          </cell>
          <cell r="M553">
            <v>-4033.7379999999994</v>
          </cell>
          <cell r="N553">
            <v>-7905.8410000000003</v>
          </cell>
        </row>
        <row r="554">
          <cell r="G554">
            <v>0</v>
          </cell>
          <cell r="H554">
            <v>0</v>
          </cell>
          <cell r="I554">
            <v>0</v>
          </cell>
          <cell r="J554">
            <v>0</v>
          </cell>
          <cell r="L554">
            <v>0</v>
          </cell>
          <cell r="M554">
            <v>0</v>
          </cell>
          <cell r="N554">
            <v>0</v>
          </cell>
        </row>
        <row r="555">
          <cell r="G555">
            <v>0</v>
          </cell>
          <cell r="H555">
            <v>0</v>
          </cell>
          <cell r="I555">
            <v>0</v>
          </cell>
          <cell r="J555">
            <v>0</v>
          </cell>
          <cell r="L555">
            <v>0</v>
          </cell>
          <cell r="M555">
            <v>0</v>
          </cell>
          <cell r="N555">
            <v>0</v>
          </cell>
        </row>
        <row r="556">
          <cell r="G556">
            <v>0</v>
          </cell>
          <cell r="H556">
            <v>0</v>
          </cell>
          <cell r="I556">
            <v>-37.545999999999999</v>
          </cell>
          <cell r="J556">
            <v>-462.97</v>
          </cell>
          <cell r="L556">
            <v>0</v>
          </cell>
          <cell r="M556">
            <v>-37.545999999999999</v>
          </cell>
          <cell r="N556">
            <v>-462.97</v>
          </cell>
        </row>
        <row r="557">
          <cell r="G557">
            <v>0</v>
          </cell>
          <cell r="H557">
            <v>0</v>
          </cell>
          <cell r="I557">
            <v>0</v>
          </cell>
          <cell r="J557">
            <v>0</v>
          </cell>
          <cell r="L557">
            <v>0</v>
          </cell>
          <cell r="M557">
            <v>0</v>
          </cell>
          <cell r="N557">
            <v>0</v>
          </cell>
        </row>
        <row r="558">
          <cell r="G558">
            <v>0</v>
          </cell>
          <cell r="H558">
            <v>0</v>
          </cell>
          <cell r="I558">
            <v>0</v>
          </cell>
          <cell r="J558">
            <v>0</v>
          </cell>
          <cell r="L558">
            <v>0</v>
          </cell>
          <cell r="M558">
            <v>0</v>
          </cell>
          <cell r="N558">
            <v>0</v>
          </cell>
        </row>
        <row r="559">
          <cell r="G559">
            <v>0</v>
          </cell>
          <cell r="H559">
            <v>0</v>
          </cell>
          <cell r="I559">
            <v>0</v>
          </cell>
          <cell r="J559">
            <v>0</v>
          </cell>
          <cell r="L559">
            <v>0</v>
          </cell>
          <cell r="M559">
            <v>0</v>
          </cell>
          <cell r="N559">
            <v>0</v>
          </cell>
        </row>
        <row r="560">
          <cell r="G560">
            <v>0</v>
          </cell>
          <cell r="H560">
            <v>0</v>
          </cell>
          <cell r="I560">
            <v>0</v>
          </cell>
          <cell r="J560">
            <v>0</v>
          </cell>
          <cell r="L560">
            <v>0</v>
          </cell>
          <cell r="M560">
            <v>0</v>
          </cell>
          <cell r="N560">
            <v>0</v>
          </cell>
        </row>
        <row r="561">
          <cell r="G561" t="str">
            <v>______</v>
          </cell>
          <cell r="H561" t="str">
            <v>______</v>
          </cell>
          <cell r="I561" t="str">
            <v>______</v>
          </cell>
          <cell r="J561" t="str">
            <v>______</v>
          </cell>
          <cell r="L561" t="str">
            <v>______</v>
          </cell>
          <cell r="M561" t="str">
            <v>______</v>
          </cell>
          <cell r="N561" t="str">
            <v>______</v>
          </cell>
        </row>
        <row r="562">
          <cell r="G562">
            <v>0</v>
          </cell>
          <cell r="H562">
            <v>0</v>
          </cell>
          <cell r="I562">
            <v>9992.1529999999984</v>
          </cell>
          <cell r="J562">
            <v>5973.545000000001</v>
          </cell>
          <cell r="L562">
            <v>0</v>
          </cell>
          <cell r="M562">
            <v>9992.1529999999984</v>
          </cell>
          <cell r="N562">
            <v>5973.545000000001</v>
          </cell>
        </row>
        <row r="565">
          <cell r="H565">
            <v>0</v>
          </cell>
          <cell r="I565">
            <v>-7357.5629999999992</v>
          </cell>
          <cell r="J565">
            <v>-763.41900000000078</v>
          </cell>
          <cell r="M565">
            <v>0</v>
          </cell>
          <cell r="N565">
            <v>0</v>
          </cell>
        </row>
        <row r="566">
          <cell r="H566">
            <v>0</v>
          </cell>
          <cell r="I566">
            <v>-2576.0410000000002</v>
          </cell>
          <cell r="J566">
            <v>-250.13499999999976</v>
          </cell>
          <cell r="M566">
            <v>0</v>
          </cell>
          <cell r="N566">
            <v>0</v>
          </cell>
        </row>
        <row r="567">
          <cell r="H567">
            <v>0</v>
          </cell>
          <cell r="I567">
            <v>-55.136000000000003</v>
          </cell>
          <cell r="J567">
            <v>-466.80199999999996</v>
          </cell>
          <cell r="M567">
            <v>0</v>
          </cell>
          <cell r="N567">
            <v>0</v>
          </cell>
        </row>
        <row r="568">
          <cell r="H568">
            <v>0</v>
          </cell>
          <cell r="I568">
            <v>-63.673000000000002</v>
          </cell>
          <cell r="J568">
            <v>-575.22199999999998</v>
          </cell>
          <cell r="M568">
            <v>0</v>
          </cell>
          <cell r="N568">
            <v>0</v>
          </cell>
        </row>
        <row r="569">
          <cell r="H569">
            <v>0</v>
          </cell>
          <cell r="I569">
            <v>-684.44299999999998</v>
          </cell>
          <cell r="J569">
            <v>-138.71100000000001</v>
          </cell>
          <cell r="M569">
            <v>0</v>
          </cell>
          <cell r="N569">
            <v>0</v>
          </cell>
        </row>
        <row r="570">
          <cell r="H570">
            <v>0</v>
          </cell>
          <cell r="I570">
            <v>0</v>
          </cell>
          <cell r="J570">
            <v>0</v>
          </cell>
          <cell r="M570">
            <v>0</v>
          </cell>
          <cell r="N570">
            <v>0</v>
          </cell>
        </row>
        <row r="571">
          <cell r="H571">
            <v>0</v>
          </cell>
          <cell r="I571">
            <v>2167.5430000000001</v>
          </cell>
          <cell r="J571">
            <v>45.423999999999523</v>
          </cell>
          <cell r="M571">
            <v>0</v>
          </cell>
          <cell r="N571">
            <v>0</v>
          </cell>
        </row>
        <row r="572">
          <cell r="H572">
            <v>0</v>
          </cell>
          <cell r="I572">
            <v>1045.2950000000001</v>
          </cell>
          <cell r="J572">
            <v>-414.57000000000005</v>
          </cell>
          <cell r="M572">
            <v>0</v>
          </cell>
          <cell r="N572">
            <v>0</v>
          </cell>
        </row>
        <row r="573">
          <cell r="H573">
            <v>0</v>
          </cell>
          <cell r="I573">
            <v>49.213999999999999</v>
          </cell>
          <cell r="J573">
            <v>698.55700000000002</v>
          </cell>
          <cell r="M573">
            <v>0</v>
          </cell>
          <cell r="N573">
            <v>0</v>
          </cell>
        </row>
        <row r="574">
          <cell r="H574">
            <v>0</v>
          </cell>
          <cell r="I574">
            <v>0</v>
          </cell>
          <cell r="J574">
            <v>2520.8310000000001</v>
          </cell>
          <cell r="M574">
            <v>0</v>
          </cell>
          <cell r="N574">
            <v>0</v>
          </cell>
        </row>
        <row r="575">
          <cell r="H575">
            <v>0</v>
          </cell>
          <cell r="I575">
            <v>158.45400000000001</v>
          </cell>
          <cell r="J575">
            <v>95.913999999999987</v>
          </cell>
          <cell r="M575">
            <v>0</v>
          </cell>
          <cell r="N575">
            <v>0</v>
          </cell>
        </row>
        <row r="576">
          <cell r="H576">
            <v>0</v>
          </cell>
          <cell r="I576">
            <v>1420.1220000000001</v>
          </cell>
          <cell r="J576">
            <v>29.888999999999896</v>
          </cell>
          <cell r="M576">
            <v>0</v>
          </cell>
          <cell r="N576">
            <v>0</v>
          </cell>
        </row>
        <row r="577">
          <cell r="H577">
            <v>0</v>
          </cell>
          <cell r="I577">
            <v>950.69299999999998</v>
          </cell>
          <cell r="J577">
            <v>-227.41499999999996</v>
          </cell>
          <cell r="M577">
            <v>0</v>
          </cell>
          <cell r="N577">
            <v>0</v>
          </cell>
        </row>
        <row r="578">
          <cell r="H578">
            <v>0</v>
          </cell>
          <cell r="I578">
            <v>151.14599999999999</v>
          </cell>
          <cell r="J578">
            <v>434.75900000000001</v>
          </cell>
          <cell r="M578">
            <v>0</v>
          </cell>
          <cell r="N578">
            <v>0</v>
          </cell>
        </row>
        <row r="579">
          <cell r="H579" t="str">
            <v>______</v>
          </cell>
          <cell r="I579" t="str">
            <v>______</v>
          </cell>
          <cell r="J579" t="str">
            <v>______</v>
          </cell>
          <cell r="M579" t="str">
            <v>______</v>
          </cell>
          <cell r="N579" t="str">
            <v>______</v>
          </cell>
        </row>
        <row r="580">
          <cell r="H580">
            <v>0</v>
          </cell>
          <cell r="I580">
            <v>-4794.3890000000001</v>
          </cell>
          <cell r="J580">
            <v>989.09999999999877</v>
          </cell>
          <cell r="M580">
            <v>0</v>
          </cell>
          <cell r="N580">
            <v>0</v>
          </cell>
        </row>
        <row r="581">
          <cell r="H581" t="str">
            <v>______</v>
          </cell>
          <cell r="I581" t="str">
            <v>______</v>
          </cell>
          <cell r="J581" t="str">
            <v>______</v>
          </cell>
          <cell r="M581" t="str">
            <v>______</v>
          </cell>
          <cell r="N581" t="str">
            <v>______</v>
          </cell>
        </row>
        <row r="582">
          <cell r="H582">
            <v>0</v>
          </cell>
          <cell r="I582">
            <v>5197.7639999999983</v>
          </cell>
          <cell r="J582">
            <v>6962.6449999999995</v>
          </cell>
          <cell r="M582">
            <v>9992.1529999999984</v>
          </cell>
          <cell r="N582">
            <v>5973.545000000001</v>
          </cell>
        </row>
        <row r="584">
          <cell r="H584">
            <v>0</v>
          </cell>
          <cell r="I584">
            <v>0</v>
          </cell>
          <cell r="J584">
            <v>0</v>
          </cell>
          <cell r="M584">
            <v>0</v>
          </cell>
          <cell r="N584">
            <v>0</v>
          </cell>
        </row>
        <row r="585">
          <cell r="H585">
            <v>0</v>
          </cell>
          <cell r="I585">
            <v>0</v>
          </cell>
          <cell r="J585">
            <v>0</v>
          </cell>
          <cell r="M585">
            <v>0</v>
          </cell>
          <cell r="N585">
            <v>0</v>
          </cell>
        </row>
        <row r="586">
          <cell r="H586" t="str">
            <v>______</v>
          </cell>
          <cell r="I586" t="str">
            <v>______</v>
          </cell>
          <cell r="J586" t="str">
            <v>______</v>
          </cell>
          <cell r="M586" t="str">
            <v>______</v>
          </cell>
          <cell r="N586" t="str">
            <v>______</v>
          </cell>
        </row>
        <row r="587">
          <cell r="H587">
            <v>0</v>
          </cell>
          <cell r="I587">
            <v>5197.7639999999983</v>
          </cell>
          <cell r="J587">
            <v>6962.6449999999995</v>
          </cell>
          <cell r="M587">
            <v>9992.1529999999984</v>
          </cell>
          <cell r="N587">
            <v>5973.545000000001</v>
          </cell>
        </row>
        <row r="590">
          <cell r="H590">
            <v>0</v>
          </cell>
          <cell r="I590">
            <v>0</v>
          </cell>
          <cell r="J590">
            <v>0</v>
          </cell>
          <cell r="M590">
            <v>0</v>
          </cell>
          <cell r="N590">
            <v>0</v>
          </cell>
        </row>
        <row r="591">
          <cell r="H591">
            <v>0</v>
          </cell>
          <cell r="I591">
            <v>0</v>
          </cell>
          <cell r="J591">
            <v>0</v>
          </cell>
          <cell r="M591">
            <v>0</v>
          </cell>
          <cell r="N591">
            <v>0</v>
          </cell>
        </row>
        <row r="593">
          <cell r="H593">
            <v>0</v>
          </cell>
          <cell r="I593">
            <v>-1136.989</v>
          </cell>
          <cell r="J593">
            <v>-11.363000000000056</v>
          </cell>
          <cell r="M593">
            <v>0</v>
          </cell>
          <cell r="N593">
            <v>0</v>
          </cell>
        </row>
        <row r="594">
          <cell r="H594">
            <v>0</v>
          </cell>
          <cell r="I594">
            <v>-176.63200000000001</v>
          </cell>
          <cell r="J594">
            <v>36.621000000000009</v>
          </cell>
          <cell r="M594">
            <v>0</v>
          </cell>
          <cell r="N594">
            <v>0</v>
          </cell>
        </row>
        <row r="595">
          <cell r="H595">
            <v>0</v>
          </cell>
          <cell r="I595">
            <v>3116.3029999999999</v>
          </cell>
          <cell r="J595">
            <v>-379.88400000000001</v>
          </cell>
          <cell r="M595">
            <v>0</v>
          </cell>
          <cell r="N595">
            <v>0</v>
          </cell>
        </row>
        <row r="596">
          <cell r="H596">
            <v>0</v>
          </cell>
          <cell r="I596">
            <v>0</v>
          </cell>
          <cell r="J596">
            <v>0</v>
          </cell>
          <cell r="M596">
            <v>0</v>
          </cell>
          <cell r="N596">
            <v>0</v>
          </cell>
        </row>
        <row r="597">
          <cell r="H597">
            <v>0</v>
          </cell>
          <cell r="I597">
            <v>-315.77699999999999</v>
          </cell>
          <cell r="J597">
            <v>102.87099999999998</v>
          </cell>
          <cell r="M597">
            <v>0</v>
          </cell>
          <cell r="N597">
            <v>0</v>
          </cell>
        </row>
        <row r="598">
          <cell r="H598">
            <v>0</v>
          </cell>
          <cell r="I598">
            <v>-65483.093000000008</v>
          </cell>
          <cell r="J598">
            <v>-6731.1749999999884</v>
          </cell>
          <cell r="M598">
            <v>4033.7379999999994</v>
          </cell>
          <cell r="N598">
            <v>7905.8410000000003</v>
          </cell>
        </row>
        <row r="599">
          <cell r="H599">
            <v>0</v>
          </cell>
          <cell r="I599">
            <v>15102.003000000001</v>
          </cell>
          <cell r="J599">
            <v>1843.2749999999978</v>
          </cell>
          <cell r="M599">
            <v>0</v>
          </cell>
          <cell r="N599">
            <v>0</v>
          </cell>
        </row>
        <row r="600">
          <cell r="H600">
            <v>0</v>
          </cell>
          <cell r="I600">
            <v>1901.1970000000001</v>
          </cell>
          <cell r="J600">
            <v>159.98599999999988</v>
          </cell>
          <cell r="M600">
            <v>0</v>
          </cell>
          <cell r="N600">
            <v>0</v>
          </cell>
        </row>
        <row r="601">
          <cell r="H601">
            <v>0</v>
          </cell>
          <cell r="I601">
            <v>0</v>
          </cell>
          <cell r="J601">
            <v>0</v>
          </cell>
          <cell r="M601">
            <v>0</v>
          </cell>
          <cell r="N601">
            <v>0</v>
          </cell>
        </row>
        <row r="602">
          <cell r="H602">
            <v>0</v>
          </cell>
          <cell r="I602">
            <v>0</v>
          </cell>
          <cell r="J602">
            <v>0</v>
          </cell>
          <cell r="M602">
            <v>0</v>
          </cell>
          <cell r="N602">
            <v>0</v>
          </cell>
        </row>
        <row r="603">
          <cell r="H603">
            <v>0</v>
          </cell>
          <cell r="I603">
            <v>0</v>
          </cell>
          <cell r="J603">
            <v>0</v>
          </cell>
          <cell r="M603">
            <v>0</v>
          </cell>
          <cell r="N603">
            <v>0</v>
          </cell>
        </row>
        <row r="604">
          <cell r="H604">
            <v>0</v>
          </cell>
          <cell r="I604">
            <v>0</v>
          </cell>
          <cell r="J604">
            <v>0</v>
          </cell>
          <cell r="M604">
            <v>0</v>
          </cell>
          <cell r="N604">
            <v>0</v>
          </cell>
        </row>
        <row r="605">
          <cell r="H605">
            <v>0</v>
          </cell>
          <cell r="I605">
            <v>0</v>
          </cell>
          <cell r="J605">
            <v>0</v>
          </cell>
          <cell r="M605">
            <v>0</v>
          </cell>
          <cell r="N605">
            <v>0</v>
          </cell>
        </row>
        <row r="606">
          <cell r="H606">
            <v>0</v>
          </cell>
          <cell r="I606">
            <v>0</v>
          </cell>
          <cell r="J606">
            <v>0</v>
          </cell>
          <cell r="M606">
            <v>0</v>
          </cell>
          <cell r="N606">
            <v>0</v>
          </cell>
        </row>
        <row r="608">
          <cell r="H608">
            <v>0</v>
          </cell>
          <cell r="I608">
            <v>-41795.224000000017</v>
          </cell>
          <cell r="J608">
            <v>1982.9760000000088</v>
          </cell>
          <cell r="M608">
            <v>14025.890999999998</v>
          </cell>
          <cell r="N608">
            <v>13879.386000000002</v>
          </cell>
        </row>
        <row r="614">
          <cell r="H614">
            <v>0</v>
          </cell>
          <cell r="I614">
            <v>0</v>
          </cell>
          <cell r="J614">
            <v>0</v>
          </cell>
          <cell r="M614">
            <v>0</v>
          </cell>
          <cell r="N614">
            <v>0</v>
          </cell>
        </row>
        <row r="632">
          <cell r="H632" t="str">
            <v>______</v>
          </cell>
          <cell r="I632" t="str">
            <v>______</v>
          </cell>
          <cell r="J632" t="str">
            <v>______</v>
          </cell>
          <cell r="M632" t="str">
            <v>______</v>
          </cell>
          <cell r="N632" t="str">
            <v>______</v>
          </cell>
        </row>
        <row r="633">
          <cell r="H633">
            <v>0</v>
          </cell>
          <cell r="I633">
            <v>0</v>
          </cell>
          <cell r="J633">
            <v>0</v>
          </cell>
          <cell r="M633">
            <v>0</v>
          </cell>
          <cell r="N633">
            <v>0</v>
          </cell>
        </row>
        <row r="635">
          <cell r="H635">
            <v>0</v>
          </cell>
          <cell r="I635">
            <v>0</v>
          </cell>
          <cell r="J635">
            <v>0</v>
          </cell>
          <cell r="M635">
            <v>0</v>
          </cell>
          <cell r="N635">
            <v>0</v>
          </cell>
        </row>
        <row r="636">
          <cell r="H636">
            <v>0</v>
          </cell>
          <cell r="I636">
            <v>0</v>
          </cell>
          <cell r="J636">
            <v>0</v>
          </cell>
          <cell r="M636">
            <v>0</v>
          </cell>
          <cell r="N636">
            <v>0</v>
          </cell>
        </row>
        <row r="637">
          <cell r="H637" t="str">
            <v>______</v>
          </cell>
          <cell r="I637" t="str">
            <v>______</v>
          </cell>
          <cell r="J637" t="str">
            <v>______</v>
          </cell>
          <cell r="M637" t="str">
            <v>______</v>
          </cell>
          <cell r="N637" t="str">
            <v>______</v>
          </cell>
        </row>
        <row r="665">
          <cell r="H665">
            <v>0</v>
          </cell>
          <cell r="I665">
            <v>-41795.224000000017</v>
          </cell>
          <cell r="J665">
            <v>1982.9760000000088</v>
          </cell>
          <cell r="M665">
            <v>14025.890999999998</v>
          </cell>
          <cell r="N665">
            <v>13879.386000000002</v>
          </cell>
        </row>
        <row r="667">
          <cell r="H667">
            <v>0</v>
          </cell>
          <cell r="I667">
            <v>806.38800000000003</v>
          </cell>
          <cell r="J667">
            <v>-133.94299999999998</v>
          </cell>
          <cell r="M667">
            <v>0</v>
          </cell>
          <cell r="N667">
            <v>0</v>
          </cell>
        </row>
        <row r="676">
          <cell r="G676">
            <v>0</v>
          </cell>
          <cell r="H676">
            <v>0</v>
          </cell>
          <cell r="I676">
            <v>806.38800000000003</v>
          </cell>
          <cell r="J676">
            <v>672.44500000000005</v>
          </cell>
          <cell r="L676">
            <v>0</v>
          </cell>
          <cell r="M676">
            <v>0</v>
          </cell>
          <cell r="N676">
            <v>0</v>
          </cell>
        </row>
        <row r="677">
          <cell r="G677">
            <v>0</v>
          </cell>
          <cell r="H677">
            <v>0</v>
          </cell>
          <cell r="I677">
            <v>7357.5629999999992</v>
          </cell>
          <cell r="J677">
            <v>8120.982</v>
          </cell>
          <cell r="L677">
            <v>0</v>
          </cell>
          <cell r="M677">
            <v>0</v>
          </cell>
          <cell r="N677">
            <v>0</v>
          </cell>
        </row>
        <row r="678">
          <cell r="G678">
            <v>0</v>
          </cell>
          <cell r="H678">
            <v>0</v>
          </cell>
          <cell r="I678">
            <v>2576.0410000000002</v>
          </cell>
          <cell r="J678">
            <v>2826.1759999999999</v>
          </cell>
          <cell r="L678">
            <v>0</v>
          </cell>
          <cell r="M678">
            <v>0</v>
          </cell>
          <cell r="N678">
            <v>0</v>
          </cell>
        </row>
        <row r="679">
          <cell r="G679">
            <v>0</v>
          </cell>
          <cell r="H679">
            <v>0</v>
          </cell>
          <cell r="I679">
            <v>55.136000000000003</v>
          </cell>
          <cell r="J679">
            <v>521.93799999999999</v>
          </cell>
          <cell r="L679">
            <v>0</v>
          </cell>
          <cell r="M679">
            <v>0</v>
          </cell>
          <cell r="N679">
            <v>0</v>
          </cell>
        </row>
        <row r="680">
          <cell r="G680">
            <v>0</v>
          </cell>
          <cell r="H680">
            <v>0</v>
          </cell>
          <cell r="I680">
            <v>63.673000000000002</v>
          </cell>
          <cell r="J680">
            <v>638.89499999999998</v>
          </cell>
          <cell r="L680">
            <v>0</v>
          </cell>
          <cell r="M680">
            <v>0</v>
          </cell>
          <cell r="N680">
            <v>0</v>
          </cell>
        </row>
        <row r="681">
          <cell r="G681">
            <v>0</v>
          </cell>
          <cell r="H681">
            <v>0</v>
          </cell>
          <cell r="I681">
            <v>684.44299999999998</v>
          </cell>
          <cell r="J681">
            <v>823.154</v>
          </cell>
          <cell r="L681">
            <v>0</v>
          </cell>
          <cell r="M681">
            <v>0</v>
          </cell>
          <cell r="N681">
            <v>0</v>
          </cell>
        </row>
        <row r="682">
          <cell r="G682">
            <v>0</v>
          </cell>
          <cell r="H682">
            <v>0</v>
          </cell>
          <cell r="I682">
            <v>0</v>
          </cell>
          <cell r="J682">
            <v>0</v>
          </cell>
          <cell r="L682">
            <v>0</v>
          </cell>
          <cell r="M682">
            <v>0</v>
          </cell>
          <cell r="N682">
            <v>0</v>
          </cell>
        </row>
        <row r="683">
          <cell r="G683" t="str">
            <v>______</v>
          </cell>
          <cell r="H683" t="str">
            <v>______</v>
          </cell>
          <cell r="I683" t="str">
            <v>______</v>
          </cell>
          <cell r="J683" t="str">
            <v>______</v>
          </cell>
          <cell r="L683" t="str">
            <v>______</v>
          </cell>
          <cell r="M683" t="str">
            <v>______</v>
          </cell>
          <cell r="N683" t="str">
            <v>______</v>
          </cell>
        </row>
        <row r="684">
          <cell r="G684">
            <v>0</v>
          </cell>
          <cell r="H684">
            <v>0</v>
          </cell>
          <cell r="I684">
            <v>11543.243999999999</v>
          </cell>
          <cell r="J684">
            <v>13603.59</v>
          </cell>
          <cell r="L684">
            <v>0</v>
          </cell>
          <cell r="M684">
            <v>0</v>
          </cell>
          <cell r="N684">
            <v>0</v>
          </cell>
        </row>
        <row r="686">
          <cell r="G686">
            <v>0</v>
          </cell>
          <cell r="H686">
            <v>0</v>
          </cell>
          <cell r="I686">
            <v>36953.792000000001</v>
          </cell>
          <cell r="J686">
            <v>39822.54</v>
          </cell>
          <cell r="L686">
            <v>0</v>
          </cell>
          <cell r="M686">
            <v>0</v>
          </cell>
          <cell r="N686">
            <v>0</v>
          </cell>
        </row>
        <row r="688">
          <cell r="G688">
            <v>0</v>
          </cell>
          <cell r="H688">
            <v>0</v>
          </cell>
          <cell r="I688">
            <v>1136.989</v>
          </cell>
          <cell r="J688">
            <v>1148.3520000000001</v>
          </cell>
          <cell r="L688">
            <v>0</v>
          </cell>
          <cell r="M688">
            <v>0</v>
          </cell>
          <cell r="N688">
            <v>0</v>
          </cell>
        </row>
        <row r="689">
          <cell r="G689">
            <v>0</v>
          </cell>
          <cell r="H689">
            <v>0</v>
          </cell>
          <cell r="I689">
            <v>176.63200000000001</v>
          </cell>
          <cell r="J689">
            <v>140.011</v>
          </cell>
          <cell r="L689">
            <v>0</v>
          </cell>
          <cell r="M689">
            <v>0</v>
          </cell>
          <cell r="N689">
            <v>0</v>
          </cell>
        </row>
        <row r="690">
          <cell r="G690">
            <v>0</v>
          </cell>
          <cell r="H690">
            <v>0</v>
          </cell>
          <cell r="I690">
            <v>-3116.3029999999999</v>
          </cell>
          <cell r="J690">
            <v>-2736.4189999999999</v>
          </cell>
          <cell r="L690">
            <v>0</v>
          </cell>
          <cell r="M690">
            <v>0</v>
          </cell>
          <cell r="N690">
            <v>0</v>
          </cell>
        </row>
        <row r="691">
          <cell r="G691">
            <v>0</v>
          </cell>
          <cell r="H691">
            <v>0</v>
          </cell>
          <cell r="I691">
            <v>0</v>
          </cell>
          <cell r="J691">
            <v>0</v>
          </cell>
          <cell r="L691">
            <v>0</v>
          </cell>
          <cell r="M691">
            <v>0</v>
          </cell>
          <cell r="N691">
            <v>0</v>
          </cell>
        </row>
        <row r="692">
          <cell r="G692">
            <v>0</v>
          </cell>
          <cell r="H692">
            <v>0</v>
          </cell>
          <cell r="I692">
            <v>315.77699999999999</v>
          </cell>
          <cell r="J692">
            <v>212.90600000000001</v>
          </cell>
          <cell r="L692">
            <v>0</v>
          </cell>
          <cell r="M692">
            <v>0</v>
          </cell>
          <cell r="N692">
            <v>0</v>
          </cell>
        </row>
        <row r="693">
          <cell r="G693">
            <v>0</v>
          </cell>
          <cell r="H693">
            <v>0</v>
          </cell>
          <cell r="I693">
            <v>4764.9049999999997</v>
          </cell>
          <cell r="J693">
            <v>4893.8429999999998</v>
          </cell>
          <cell r="L693">
            <v>0</v>
          </cell>
          <cell r="M693">
            <v>0</v>
          </cell>
          <cell r="N693">
            <v>0</v>
          </cell>
        </row>
        <row r="694">
          <cell r="G694">
            <v>0</v>
          </cell>
          <cell r="H694">
            <v>0</v>
          </cell>
          <cell r="I694">
            <v>69516.831000000006</v>
          </cell>
          <cell r="J694">
            <v>84153.846999999994</v>
          </cell>
          <cell r="L694">
            <v>0</v>
          </cell>
          <cell r="M694">
            <v>0</v>
          </cell>
          <cell r="N694">
            <v>0</v>
          </cell>
        </row>
        <row r="696">
          <cell r="G696">
            <v>0</v>
          </cell>
          <cell r="H696">
            <v>0</v>
          </cell>
          <cell r="I696">
            <v>121291.867</v>
          </cell>
          <cell r="J696">
            <v>141238.66999999998</v>
          </cell>
          <cell r="L696">
            <v>0</v>
          </cell>
          <cell r="M696">
            <v>0</v>
          </cell>
          <cell r="N696">
            <v>0</v>
          </cell>
        </row>
        <row r="699">
          <cell r="G699">
            <v>0</v>
          </cell>
          <cell r="H699">
            <v>0</v>
          </cell>
          <cell r="I699">
            <v>2167.5430000000001</v>
          </cell>
          <cell r="J699">
            <v>2212.9669999999996</v>
          </cell>
          <cell r="L699">
            <v>0</v>
          </cell>
          <cell r="M699">
            <v>0</v>
          </cell>
          <cell r="N699">
            <v>0</v>
          </cell>
        </row>
        <row r="700">
          <cell r="G700">
            <v>0</v>
          </cell>
          <cell r="H700">
            <v>0</v>
          </cell>
          <cell r="I700">
            <v>1045.2950000000001</v>
          </cell>
          <cell r="J700">
            <v>630.72500000000002</v>
          </cell>
          <cell r="L700">
            <v>0</v>
          </cell>
          <cell r="M700">
            <v>0</v>
          </cell>
          <cell r="N700">
            <v>0</v>
          </cell>
        </row>
        <row r="701">
          <cell r="G701">
            <v>0</v>
          </cell>
          <cell r="H701">
            <v>0</v>
          </cell>
          <cell r="I701">
            <v>49.213999999999999</v>
          </cell>
          <cell r="J701">
            <v>747.77099999999996</v>
          </cell>
          <cell r="L701">
            <v>0</v>
          </cell>
          <cell r="M701">
            <v>0</v>
          </cell>
          <cell r="N701">
            <v>0</v>
          </cell>
        </row>
        <row r="702">
          <cell r="G702">
            <v>0</v>
          </cell>
          <cell r="H702">
            <v>0</v>
          </cell>
          <cell r="I702">
            <v>0</v>
          </cell>
          <cell r="J702">
            <v>2520.8310000000001</v>
          </cell>
          <cell r="L702">
            <v>0</v>
          </cell>
          <cell r="M702">
            <v>0</v>
          </cell>
          <cell r="N702">
            <v>0</v>
          </cell>
        </row>
        <row r="703">
          <cell r="G703">
            <v>0</v>
          </cell>
          <cell r="H703">
            <v>0</v>
          </cell>
          <cell r="I703">
            <v>158.45400000000001</v>
          </cell>
          <cell r="J703">
            <v>254.36799999999999</v>
          </cell>
          <cell r="L703">
            <v>0</v>
          </cell>
          <cell r="M703">
            <v>0</v>
          </cell>
          <cell r="N703">
            <v>0</v>
          </cell>
        </row>
        <row r="704">
          <cell r="G704">
            <v>0</v>
          </cell>
          <cell r="H704">
            <v>0</v>
          </cell>
          <cell r="I704">
            <v>1420.1220000000001</v>
          </cell>
          <cell r="J704">
            <v>1450.011</v>
          </cell>
          <cell r="L704">
            <v>0</v>
          </cell>
          <cell r="M704">
            <v>0</v>
          </cell>
          <cell r="N704">
            <v>0</v>
          </cell>
        </row>
        <row r="705">
          <cell r="G705">
            <v>0</v>
          </cell>
          <cell r="H705">
            <v>0</v>
          </cell>
          <cell r="I705">
            <v>950.69299999999998</v>
          </cell>
          <cell r="J705">
            <v>723.27800000000002</v>
          </cell>
          <cell r="L705">
            <v>0</v>
          </cell>
          <cell r="M705">
            <v>0</v>
          </cell>
          <cell r="N705">
            <v>0</v>
          </cell>
        </row>
        <row r="706">
          <cell r="G706">
            <v>0</v>
          </cell>
          <cell r="H706">
            <v>0</v>
          </cell>
          <cell r="I706">
            <v>151.14599999999999</v>
          </cell>
          <cell r="J706">
            <v>585.90499999999997</v>
          </cell>
          <cell r="L706">
            <v>0</v>
          </cell>
          <cell r="M706">
            <v>0</v>
          </cell>
          <cell r="N706">
            <v>0</v>
          </cell>
        </row>
        <row r="707">
          <cell r="G707" t="str">
            <v>______</v>
          </cell>
          <cell r="H707" t="str">
            <v>______</v>
          </cell>
          <cell r="I707" t="str">
            <v>______</v>
          </cell>
          <cell r="J707" t="str">
            <v>______</v>
          </cell>
          <cell r="L707" t="str">
            <v>______</v>
          </cell>
          <cell r="M707" t="str">
            <v>______</v>
          </cell>
          <cell r="N707" t="str">
            <v>______</v>
          </cell>
        </row>
        <row r="708">
          <cell r="G708">
            <v>0</v>
          </cell>
          <cell r="H708">
            <v>0</v>
          </cell>
          <cell r="I708">
            <v>5942.4670000000006</v>
          </cell>
          <cell r="J708">
            <v>9125.8560000000016</v>
          </cell>
          <cell r="L708">
            <v>0</v>
          </cell>
          <cell r="M708">
            <v>0</v>
          </cell>
          <cell r="N708">
            <v>0</v>
          </cell>
        </row>
        <row r="710">
          <cell r="G710">
            <v>0</v>
          </cell>
          <cell r="H710">
            <v>0</v>
          </cell>
          <cell r="I710">
            <v>15102.003000000001</v>
          </cell>
          <cell r="J710">
            <v>16945.277999999998</v>
          </cell>
          <cell r="L710">
            <v>0</v>
          </cell>
          <cell r="M710">
            <v>0</v>
          </cell>
          <cell r="N710">
            <v>0</v>
          </cell>
        </row>
        <row r="711">
          <cell r="G711">
            <v>0</v>
          </cell>
          <cell r="H711">
            <v>0</v>
          </cell>
          <cell r="I711">
            <v>1901.1970000000001</v>
          </cell>
          <cell r="J711">
            <v>2061.183</v>
          </cell>
          <cell r="L711">
            <v>0</v>
          </cell>
          <cell r="M711">
            <v>0</v>
          </cell>
          <cell r="N711">
            <v>0</v>
          </cell>
        </row>
        <row r="712">
          <cell r="G712">
            <v>0</v>
          </cell>
          <cell r="H712">
            <v>0</v>
          </cell>
          <cell r="I712">
            <v>0</v>
          </cell>
          <cell r="J712">
            <v>0</v>
          </cell>
          <cell r="L712">
            <v>0</v>
          </cell>
          <cell r="M712">
            <v>0</v>
          </cell>
          <cell r="N712">
            <v>0</v>
          </cell>
        </row>
        <row r="713">
          <cell r="G713">
            <v>0</v>
          </cell>
          <cell r="H713">
            <v>0</v>
          </cell>
          <cell r="I713">
            <v>0</v>
          </cell>
          <cell r="J713">
            <v>0</v>
          </cell>
          <cell r="L713">
            <v>0</v>
          </cell>
          <cell r="M713">
            <v>0</v>
          </cell>
          <cell r="N713">
            <v>0</v>
          </cell>
        </row>
        <row r="714">
          <cell r="G714">
            <v>0</v>
          </cell>
          <cell r="H714">
            <v>0</v>
          </cell>
          <cell r="I714">
            <v>0</v>
          </cell>
          <cell r="J714">
            <v>0</v>
          </cell>
          <cell r="L714">
            <v>0</v>
          </cell>
          <cell r="M714">
            <v>0</v>
          </cell>
          <cell r="N714">
            <v>0</v>
          </cell>
        </row>
        <row r="717">
          <cell r="G717">
            <v>0</v>
          </cell>
          <cell r="H717">
            <v>0</v>
          </cell>
          <cell r="I717">
            <v>9448.2000000000007</v>
          </cell>
          <cell r="J717">
            <v>10601.400000000001</v>
          </cell>
          <cell r="L717">
            <v>0</v>
          </cell>
          <cell r="M717">
            <v>0</v>
          </cell>
          <cell r="N717">
            <v>0</v>
          </cell>
        </row>
        <row r="718">
          <cell r="G718">
            <v>0</v>
          </cell>
          <cell r="H718">
            <v>0</v>
          </cell>
          <cell r="I718">
            <v>0</v>
          </cell>
          <cell r="J718">
            <v>0</v>
          </cell>
          <cell r="L718">
            <v>0</v>
          </cell>
          <cell r="M718">
            <v>0</v>
          </cell>
          <cell r="N718">
            <v>0</v>
          </cell>
        </row>
        <row r="719">
          <cell r="G719">
            <v>0</v>
          </cell>
          <cell r="H719">
            <v>0</v>
          </cell>
          <cell r="I719">
            <v>8909.1370000000006</v>
          </cell>
          <cell r="J719">
            <v>7734.3729999999996</v>
          </cell>
          <cell r="L719">
            <v>0</v>
          </cell>
          <cell r="M719">
            <v>0</v>
          </cell>
          <cell r="N719">
            <v>0</v>
          </cell>
        </row>
        <row r="720">
          <cell r="G720">
            <v>0</v>
          </cell>
          <cell r="H720">
            <v>0</v>
          </cell>
          <cell r="I720">
            <v>0</v>
          </cell>
          <cell r="J720">
            <v>4826.84</v>
          </cell>
          <cell r="L720">
            <v>0</v>
          </cell>
          <cell r="M720">
            <v>0</v>
          </cell>
          <cell r="N720">
            <v>0</v>
          </cell>
        </row>
        <row r="721">
          <cell r="G721">
            <v>0</v>
          </cell>
          <cell r="H721">
            <v>0</v>
          </cell>
          <cell r="I721">
            <v>0</v>
          </cell>
          <cell r="J721">
            <v>0</v>
          </cell>
          <cell r="L721">
            <v>0</v>
          </cell>
          <cell r="M721">
            <v>0</v>
          </cell>
          <cell r="N721">
            <v>0</v>
          </cell>
        </row>
        <row r="722">
          <cell r="G722">
            <v>0</v>
          </cell>
          <cell r="H722">
            <v>0</v>
          </cell>
          <cell r="I722">
            <v>0</v>
          </cell>
          <cell r="J722">
            <v>0</v>
          </cell>
          <cell r="L722">
            <v>0</v>
          </cell>
          <cell r="M722">
            <v>0</v>
          </cell>
          <cell r="N722">
            <v>0</v>
          </cell>
        </row>
        <row r="723">
          <cell r="G723">
            <v>0</v>
          </cell>
          <cell r="H723">
            <v>0</v>
          </cell>
          <cell r="I723">
            <v>0</v>
          </cell>
          <cell r="J723">
            <v>0</v>
          </cell>
          <cell r="L723">
            <v>0</v>
          </cell>
          <cell r="M723">
            <v>0</v>
          </cell>
          <cell r="N723">
            <v>0</v>
          </cell>
        </row>
        <row r="724">
          <cell r="G724">
            <v>0</v>
          </cell>
          <cell r="H724">
            <v>0</v>
          </cell>
          <cell r="I724">
            <v>0</v>
          </cell>
          <cell r="J724">
            <v>0</v>
          </cell>
          <cell r="L724">
            <v>0</v>
          </cell>
          <cell r="M724">
            <v>0</v>
          </cell>
          <cell r="N724">
            <v>0</v>
          </cell>
        </row>
        <row r="725">
          <cell r="G725">
            <v>0</v>
          </cell>
          <cell r="H725">
            <v>0</v>
          </cell>
          <cell r="I725">
            <v>0</v>
          </cell>
          <cell r="J725">
            <v>0</v>
          </cell>
          <cell r="L725">
            <v>0</v>
          </cell>
          <cell r="M725">
            <v>0</v>
          </cell>
          <cell r="N725">
            <v>0</v>
          </cell>
        </row>
        <row r="726">
          <cell r="G726">
            <v>0</v>
          </cell>
          <cell r="H726">
            <v>0</v>
          </cell>
          <cell r="I726">
            <v>0</v>
          </cell>
          <cell r="J726">
            <v>0</v>
          </cell>
          <cell r="L726">
            <v>0</v>
          </cell>
          <cell r="M726">
            <v>0</v>
          </cell>
          <cell r="N726">
            <v>0</v>
          </cell>
        </row>
        <row r="727">
          <cell r="G727">
            <v>0</v>
          </cell>
          <cell r="H727">
            <v>0</v>
          </cell>
          <cell r="I727">
            <v>0</v>
          </cell>
          <cell r="J727">
            <v>0</v>
          </cell>
          <cell r="L727">
            <v>0</v>
          </cell>
          <cell r="M727">
            <v>0</v>
          </cell>
          <cell r="N727">
            <v>0</v>
          </cell>
        </row>
        <row r="728">
          <cell r="G728">
            <v>0</v>
          </cell>
          <cell r="H728">
            <v>0</v>
          </cell>
          <cell r="I728">
            <v>0</v>
          </cell>
          <cell r="J728">
            <v>0</v>
          </cell>
          <cell r="L728">
            <v>0</v>
          </cell>
          <cell r="M728">
            <v>0</v>
          </cell>
          <cell r="N728">
            <v>0</v>
          </cell>
        </row>
        <row r="729">
          <cell r="G729">
            <v>0</v>
          </cell>
          <cell r="H729">
            <v>0</v>
          </cell>
          <cell r="I729">
            <v>0</v>
          </cell>
          <cell r="J729">
            <v>0</v>
          </cell>
          <cell r="L729">
            <v>0</v>
          </cell>
          <cell r="M729">
            <v>0</v>
          </cell>
          <cell r="N729">
            <v>0</v>
          </cell>
        </row>
        <row r="730">
          <cell r="G730">
            <v>0</v>
          </cell>
          <cell r="H730">
            <v>0</v>
          </cell>
          <cell r="I730">
            <v>0</v>
          </cell>
          <cell r="J730">
            <v>0</v>
          </cell>
          <cell r="L730">
            <v>0</v>
          </cell>
          <cell r="M730">
            <v>0</v>
          </cell>
          <cell r="N730">
            <v>0</v>
          </cell>
        </row>
        <row r="731">
          <cell r="G731">
            <v>0</v>
          </cell>
          <cell r="H731">
            <v>0</v>
          </cell>
          <cell r="I731">
            <v>0</v>
          </cell>
          <cell r="J731">
            <v>0</v>
          </cell>
          <cell r="L731">
            <v>0</v>
          </cell>
          <cell r="M731">
            <v>0</v>
          </cell>
          <cell r="N731">
            <v>0</v>
          </cell>
        </row>
        <row r="732">
          <cell r="G732">
            <v>0</v>
          </cell>
          <cell r="H732">
            <v>0</v>
          </cell>
          <cell r="I732">
            <v>0</v>
          </cell>
          <cell r="J732">
            <v>0</v>
          </cell>
          <cell r="L732">
            <v>0</v>
          </cell>
          <cell r="M732">
            <v>0</v>
          </cell>
          <cell r="N732">
            <v>0</v>
          </cell>
        </row>
        <row r="733">
          <cell r="G733">
            <v>0</v>
          </cell>
          <cell r="H733">
            <v>0</v>
          </cell>
          <cell r="I733">
            <v>0</v>
          </cell>
          <cell r="J733">
            <v>0</v>
          </cell>
          <cell r="L733">
            <v>0</v>
          </cell>
          <cell r="M733">
            <v>0</v>
          </cell>
          <cell r="N733">
            <v>0</v>
          </cell>
        </row>
        <row r="734">
          <cell r="G734">
            <v>0</v>
          </cell>
          <cell r="H734">
            <v>0</v>
          </cell>
          <cell r="I734">
            <v>0</v>
          </cell>
          <cell r="J734">
            <v>0</v>
          </cell>
          <cell r="L734">
            <v>0</v>
          </cell>
          <cell r="M734">
            <v>0</v>
          </cell>
          <cell r="N734">
            <v>0</v>
          </cell>
        </row>
        <row r="735">
          <cell r="G735" t="str">
            <v>______</v>
          </cell>
          <cell r="H735" t="str">
            <v>______</v>
          </cell>
          <cell r="I735" t="str">
            <v>______</v>
          </cell>
          <cell r="J735" t="str">
            <v>______</v>
          </cell>
          <cell r="L735" t="str">
            <v>______</v>
          </cell>
          <cell r="M735" t="str">
            <v>______</v>
          </cell>
          <cell r="N735" t="str">
            <v>______</v>
          </cell>
        </row>
        <row r="736">
          <cell r="G736">
            <v>0</v>
          </cell>
          <cell r="H736">
            <v>0</v>
          </cell>
          <cell r="I736">
            <v>18357.337</v>
          </cell>
          <cell r="J736">
            <v>23162.613000000001</v>
          </cell>
          <cell r="L736">
            <v>0</v>
          </cell>
          <cell r="M736">
            <v>0</v>
          </cell>
          <cell r="N736">
            <v>0</v>
          </cell>
        </row>
        <row r="738">
          <cell r="G738">
            <v>0</v>
          </cell>
          <cell r="H738">
            <v>0</v>
          </cell>
          <cell r="I738">
            <v>0</v>
          </cell>
          <cell r="J738">
            <v>0</v>
          </cell>
          <cell r="L738">
            <v>0</v>
          </cell>
          <cell r="M738">
            <v>0</v>
          </cell>
          <cell r="N738">
            <v>0</v>
          </cell>
        </row>
        <row r="740">
          <cell r="G740">
            <v>0</v>
          </cell>
          <cell r="H740">
            <v>0</v>
          </cell>
          <cell r="I740">
            <v>41303.004000000001</v>
          </cell>
          <cell r="J740">
            <v>51294.93</v>
          </cell>
          <cell r="L740">
            <v>0</v>
          </cell>
          <cell r="M740">
            <v>0</v>
          </cell>
          <cell r="N740">
            <v>0</v>
          </cell>
        </row>
        <row r="742">
          <cell r="G742">
            <v>1996</v>
          </cell>
          <cell r="H742">
            <v>1997</v>
          </cell>
          <cell r="I742">
            <v>1998</v>
          </cell>
          <cell r="J742">
            <v>1999</v>
          </cell>
          <cell r="L742">
            <v>1998</v>
          </cell>
          <cell r="M742">
            <v>1999</v>
          </cell>
          <cell r="N742">
            <v>2000</v>
          </cell>
        </row>
        <row r="745">
          <cell r="G745">
            <v>0</v>
          </cell>
          <cell r="H745">
            <v>0</v>
          </cell>
          <cell r="I745">
            <v>0</v>
          </cell>
          <cell r="J745">
            <v>0</v>
          </cell>
          <cell r="L745">
            <v>0</v>
          </cell>
          <cell r="M745">
            <v>0</v>
          </cell>
          <cell r="N745">
            <v>0</v>
          </cell>
        </row>
        <row r="746">
          <cell r="G746">
            <v>0</v>
          </cell>
          <cell r="H746">
            <v>0</v>
          </cell>
          <cell r="I746">
            <v>0</v>
          </cell>
          <cell r="J746">
            <v>0</v>
          </cell>
          <cell r="L746">
            <v>0</v>
          </cell>
          <cell r="M746">
            <v>0</v>
          </cell>
          <cell r="N746">
            <v>0</v>
          </cell>
        </row>
        <row r="747">
          <cell r="G747">
            <v>0</v>
          </cell>
          <cell r="H747">
            <v>0</v>
          </cell>
          <cell r="I747">
            <v>22753.388999999996</v>
          </cell>
          <cell r="J747">
            <v>23575.857</v>
          </cell>
          <cell r="L747">
            <v>0</v>
          </cell>
          <cell r="M747">
            <v>0</v>
          </cell>
          <cell r="N747">
            <v>0</v>
          </cell>
        </row>
        <row r="748">
          <cell r="G748">
            <v>0</v>
          </cell>
          <cell r="H748">
            <v>0</v>
          </cell>
          <cell r="I748">
            <v>57235.474000000002</v>
          </cell>
          <cell r="J748">
            <v>66367.883000000002</v>
          </cell>
          <cell r="L748">
            <v>0</v>
          </cell>
          <cell r="M748">
            <v>0</v>
          </cell>
          <cell r="N748">
            <v>0</v>
          </cell>
        </row>
        <row r="749">
          <cell r="G749">
            <v>0</v>
          </cell>
          <cell r="H749">
            <v>0</v>
          </cell>
          <cell r="I749">
            <v>0</v>
          </cell>
          <cell r="J749">
            <v>0</v>
          </cell>
          <cell r="L749">
            <v>0</v>
          </cell>
          <cell r="M749">
            <v>0</v>
          </cell>
          <cell r="N749">
            <v>0</v>
          </cell>
        </row>
        <row r="750">
          <cell r="G750">
            <v>0</v>
          </cell>
          <cell r="H750">
            <v>0</v>
          </cell>
          <cell r="I750">
            <v>0</v>
          </cell>
          <cell r="J750">
            <v>0</v>
          </cell>
          <cell r="L750">
            <v>0</v>
          </cell>
          <cell r="M750">
            <v>0</v>
          </cell>
          <cell r="N750">
            <v>0</v>
          </cell>
        </row>
        <row r="751">
          <cell r="G751">
            <v>0</v>
          </cell>
          <cell r="H751">
            <v>0</v>
          </cell>
          <cell r="I751">
            <v>0</v>
          </cell>
          <cell r="J751">
            <v>0</v>
          </cell>
          <cell r="L751">
            <v>0</v>
          </cell>
          <cell r="M751">
            <v>0</v>
          </cell>
          <cell r="N751">
            <v>0</v>
          </cell>
        </row>
        <row r="753">
          <cell r="G753">
            <v>0</v>
          </cell>
          <cell r="H753">
            <v>0</v>
          </cell>
          <cell r="I753">
            <v>79988.862999999998</v>
          </cell>
          <cell r="J753">
            <v>89943.74</v>
          </cell>
          <cell r="L753">
            <v>0</v>
          </cell>
          <cell r="M753">
            <v>0</v>
          </cell>
          <cell r="N753">
            <v>0</v>
          </cell>
        </row>
        <row r="755">
          <cell r="G755">
            <v>0</v>
          </cell>
          <cell r="H755">
            <v>0</v>
          </cell>
          <cell r="I755">
            <v>121291.867</v>
          </cell>
          <cell r="J755">
            <v>141238.67000000001</v>
          </cell>
          <cell r="L755">
            <v>0</v>
          </cell>
          <cell r="M755">
            <v>0</v>
          </cell>
          <cell r="N755">
            <v>0</v>
          </cell>
        </row>
        <row r="757">
          <cell r="G757">
            <v>0</v>
          </cell>
          <cell r="H757">
            <v>0</v>
          </cell>
          <cell r="I757">
            <v>0</v>
          </cell>
          <cell r="J757">
            <v>0</v>
          </cell>
          <cell r="L757">
            <v>0</v>
          </cell>
          <cell r="M757">
            <v>0</v>
          </cell>
          <cell r="N757">
            <v>0</v>
          </cell>
        </row>
        <row r="837">
          <cell r="L837">
            <v>0</v>
          </cell>
          <cell r="M837">
            <v>0</v>
          </cell>
          <cell r="N837">
            <v>0</v>
          </cell>
        </row>
        <row r="838">
          <cell r="L838">
            <v>0</v>
          </cell>
          <cell r="M838">
            <v>0</v>
          </cell>
          <cell r="N838">
            <v>0</v>
          </cell>
        </row>
        <row r="840">
          <cell r="G840">
            <v>0</v>
          </cell>
          <cell r="H840">
            <v>6416.5503355704705</v>
          </cell>
          <cell r="I840">
            <v>4195.1859999999997</v>
          </cell>
          <cell r="J840">
            <v>4860.1379999999999</v>
          </cell>
          <cell r="L840">
            <v>0</v>
          </cell>
          <cell r="M840">
            <v>0</v>
          </cell>
          <cell r="N840">
            <v>0</v>
          </cell>
        </row>
        <row r="1266">
          <cell r="H1266">
            <v>0</v>
          </cell>
          <cell r="I1266">
            <v>0</v>
          </cell>
          <cell r="J1266">
            <v>0</v>
          </cell>
          <cell r="M1266">
            <v>0</v>
          </cell>
          <cell r="N1266">
            <v>0</v>
          </cell>
        </row>
        <row r="1267">
          <cell r="G1267">
            <v>0</v>
          </cell>
          <cell r="H1267">
            <v>0</v>
          </cell>
          <cell r="I1267">
            <v>0</v>
          </cell>
          <cell r="J1267">
            <v>0</v>
          </cell>
        </row>
        <row r="1454">
          <cell r="G1454">
            <v>0</v>
          </cell>
          <cell r="H1454">
            <v>0</v>
          </cell>
          <cell r="I1454">
            <v>0</v>
          </cell>
          <cell r="J1454">
            <v>0</v>
          </cell>
          <cell r="L1454">
            <v>0</v>
          </cell>
          <cell r="M1454">
            <v>0</v>
          </cell>
          <cell r="N1454">
            <v>0</v>
          </cell>
        </row>
        <row r="1455">
          <cell r="G1455">
            <v>0</v>
          </cell>
          <cell r="H1455">
            <v>0</v>
          </cell>
          <cell r="I1455">
            <v>0</v>
          </cell>
          <cell r="J1455">
            <v>0</v>
          </cell>
          <cell r="L1455">
            <v>0</v>
          </cell>
          <cell r="M1455">
            <v>0</v>
          </cell>
          <cell r="N1455">
            <v>0</v>
          </cell>
        </row>
        <row r="1456">
          <cell r="G1456">
            <v>0</v>
          </cell>
          <cell r="H1456">
            <v>0</v>
          </cell>
          <cell r="I1456">
            <v>0</v>
          </cell>
          <cell r="J1456">
            <v>0</v>
          </cell>
          <cell r="L1456">
            <v>0</v>
          </cell>
          <cell r="M1456">
            <v>0</v>
          </cell>
          <cell r="N1456">
            <v>0</v>
          </cell>
        </row>
        <row r="1457">
          <cell r="G1457">
            <v>0</v>
          </cell>
          <cell r="H1457">
            <v>0</v>
          </cell>
          <cell r="I1457">
            <v>0</v>
          </cell>
          <cell r="J1457">
            <v>0</v>
          </cell>
          <cell r="L1457">
            <v>0</v>
          </cell>
          <cell r="M1457">
            <v>0</v>
          </cell>
          <cell r="N1457">
            <v>0</v>
          </cell>
        </row>
        <row r="1458">
          <cell r="G1458">
            <v>0</v>
          </cell>
          <cell r="H1458">
            <v>0</v>
          </cell>
          <cell r="I1458">
            <v>0</v>
          </cell>
          <cell r="J1458">
            <v>0</v>
          </cell>
          <cell r="L1458">
            <v>0</v>
          </cell>
          <cell r="M1458">
            <v>0</v>
          </cell>
          <cell r="N1458">
            <v>0</v>
          </cell>
        </row>
        <row r="1459">
          <cell r="G1459">
            <v>0</v>
          </cell>
          <cell r="H1459">
            <v>0</v>
          </cell>
          <cell r="I1459">
            <v>0</v>
          </cell>
          <cell r="J1459">
            <v>0</v>
          </cell>
        </row>
        <row r="1460">
          <cell r="G1460">
            <v>0</v>
          </cell>
          <cell r="H1460">
            <v>0</v>
          </cell>
          <cell r="I1460">
            <v>0</v>
          </cell>
          <cell r="J1460">
            <v>0</v>
          </cell>
        </row>
        <row r="1461">
          <cell r="G1461">
            <v>0</v>
          </cell>
          <cell r="H1461">
            <v>0</v>
          </cell>
          <cell r="I1461">
            <v>0</v>
          </cell>
          <cell r="J1461">
            <v>0</v>
          </cell>
        </row>
        <row r="1462">
          <cell r="J1462">
            <v>0</v>
          </cell>
        </row>
        <row r="1463">
          <cell r="J1463">
            <v>0</v>
          </cell>
        </row>
        <row r="1464">
          <cell r="J1464">
            <v>0</v>
          </cell>
        </row>
        <row r="1465">
          <cell r="J1465">
            <v>0</v>
          </cell>
        </row>
        <row r="1468">
          <cell r="G1468">
            <v>0</v>
          </cell>
          <cell r="H1468">
            <v>0</v>
          </cell>
          <cell r="I1468">
            <v>0</v>
          </cell>
          <cell r="J1468">
            <v>0</v>
          </cell>
          <cell r="L1468">
            <v>0</v>
          </cell>
          <cell r="M1468">
            <v>0</v>
          </cell>
          <cell r="N1468">
            <v>0</v>
          </cell>
        </row>
        <row r="1469">
          <cell r="G1469">
            <v>0</v>
          </cell>
          <cell r="H1469">
            <v>0</v>
          </cell>
          <cell r="I1469">
            <v>0</v>
          </cell>
          <cell r="J1469">
            <v>0</v>
          </cell>
          <cell r="L1469">
            <v>0</v>
          </cell>
          <cell r="M1469">
            <v>0</v>
          </cell>
          <cell r="N1469">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eports"/>
      <sheetName val="summary"/>
      <sheetName val="CPUC only"/>
      <sheetName val="summaryBU"/>
      <sheetName val="Period-ending RB"/>
    </sheetNames>
    <sheetDataSet>
      <sheetData sheetId="0">
        <row r="4">
          <cell r="C4">
            <v>40908</v>
          </cell>
        </row>
      </sheetData>
      <sheetData sheetId="1">
        <row r="38">
          <cell r="D38">
            <v>1392319393</v>
          </cell>
        </row>
      </sheetData>
      <sheetData sheetId="2"/>
      <sheetData sheetId="3"/>
      <sheetData sheetId="4">
        <row r="51">
          <cell r="E51">
            <v>-33697082</v>
          </cell>
        </row>
      </sheetData>
      <sheetData sheetId="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onsol'd"/>
      <sheetName val="Blank"/>
      <sheetName val="CPI Plan"/>
      <sheetName val="Income Taxes"/>
    </sheetNames>
    <sheetDataSet>
      <sheetData sheetId="0" refreshError="1"/>
      <sheetData sheetId="1" refreshError="1"/>
      <sheetData sheetId="2" refreshError="1"/>
      <sheetData sheetId="3" refreshError="1"/>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eports"/>
      <sheetName val="summary"/>
      <sheetName val="summaryBU"/>
      <sheetName val="Period-ending RB"/>
    </sheetNames>
    <sheetDataSet>
      <sheetData sheetId="0" refreshError="1"/>
      <sheetData sheetId="1" refreshError="1"/>
      <sheetData sheetId="2" refreshError="1"/>
      <sheetData sheetId="3" refreshError="1"/>
      <sheetData sheetId="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 Detail"/>
      <sheetName val="BA Variances"/>
      <sheetName val="BS Dwnld"/>
    </sheetNames>
    <sheetDataSet>
      <sheetData sheetId="0" refreshError="1"/>
      <sheetData sheetId="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G&amp;E"/>
      <sheetName val="Sheet3"/>
    </sheetNames>
    <sheetDataSet>
      <sheetData sheetId="0">
        <row r="2">
          <cell r="A2">
            <v>13818</v>
          </cell>
        </row>
      </sheetData>
      <sheetData sheetId="1"/>
      <sheetData sheetId="2">
        <row r="1">
          <cell r="C1" t="str">
            <v>HEAP/LiHeap Application Assistance</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11 Target R1 (2)"/>
      <sheetName val="SCG Dec 2011 Calculation"/>
    </sheetNames>
    <definedNames>
      <definedName name="Open_Click" refersTo="#REF!"/>
    </definedNames>
    <sheetDataSet>
      <sheetData sheetId="0"/>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ta"/>
      <sheetName val="Inputs"/>
      <sheetName val="Key Data"/>
      <sheetName val="Yearly S and U"/>
      <sheetName val="Cash Flow"/>
      <sheetName val="Income Statement"/>
      <sheetName val="Balance Sheet"/>
      <sheetName val="Monthly S and U"/>
      <sheetName val="Construction Draw Schedule"/>
      <sheetName val="Technical &amp; Timing"/>
      <sheetName val="NonFuel Expenses"/>
      <sheetName val="Debt"/>
      <sheetName val="Cash Sweep"/>
      <sheetName val=" Leveraged Results"/>
      <sheetName val="LLC Leveraged Returns"/>
      <sheetName val="Cash Flow Unlevered"/>
      <sheetName val="Revenues"/>
      <sheetName val="Fuel Costs"/>
      <sheetName val="Maj Maint"/>
      <sheetName val="Net Operating Loss"/>
      <sheetName val="Working Capital"/>
      <sheetName val="Depreciation"/>
      <sheetName val="Income Taxes"/>
      <sheetName val="Tax Iteration"/>
      <sheetName val="Asset Sale"/>
      <sheetName val="Unleveraged Returns"/>
      <sheetName val="EPS"/>
      <sheetName val="Charts"/>
      <sheetName val="Lease Structu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ysicalFreeze"/>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Key Data"/>
      <sheetName val="Yearly S and U"/>
      <sheetName val="Income Statement - SL"/>
      <sheetName val="Cash Flow - SL"/>
      <sheetName val="Income Statement - PF"/>
      <sheetName val="Cash Flow - PF"/>
      <sheetName val="Balance Sheet - PF"/>
      <sheetName val="Balance Sheet - SL"/>
      <sheetName val="Asset Sale"/>
      <sheetName val="Cash Flow Unlevered"/>
      <sheetName val="Depreciation"/>
      <sheetName val="LLC Levered Returns - PF"/>
      <sheetName val="LLC Levered Returns - SL"/>
      <sheetName val="Construction Draw Schedule"/>
      <sheetName val="Monthly S and U"/>
      <sheetName val="Debt Service - Construction"/>
      <sheetName val="Debt Service - SL"/>
      <sheetName val="Debt Service - PF"/>
      <sheetName val="Income Taxes"/>
      <sheetName val="Project Leveraged Results"/>
      <sheetName val="Cash Sweep"/>
      <sheetName val="SL Average Life Calculations"/>
      <sheetName val="Maj Maint"/>
      <sheetName val="Revenues"/>
      <sheetName val="Technical &amp; Timing"/>
      <sheetName val="Fuel Costs"/>
      <sheetName val="NonFuel Expenses"/>
      <sheetName val="Property &amp; Sales Taxes"/>
      <sheetName val="Working Capital"/>
      <sheetName val="Initial Working Capital"/>
      <sheetName val="Unlevered Returns"/>
      <sheetName val="Corp Fin"/>
      <sheetName val="EPS  - PF"/>
      <sheetName val="EPS - SL"/>
      <sheetName val="OTC-Appendix A-1"/>
      <sheetName val="OTC-Appendix A-2"/>
      <sheetName val="OTC-Appendix A -3"/>
      <sheetName val="OTC-Appendix A -4"/>
      <sheetName val="Appendix B"/>
      <sheetName val="Value Changes"/>
      <sheetName val="Key Data - Comparison"/>
      <sheetName val="Inputs for M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656">
          <cell r="B656">
            <v>309170.44205052825</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sheetName val="Consol"/>
      <sheetName val="CL"/>
      <sheetName val="DG"/>
      <sheetName val="TXPILOT"/>
      <sheetName val="W2000"/>
      <sheetName val="W2001"/>
      <sheetName val="W2002"/>
      <sheetName val="W2003"/>
      <sheetName val="W2004"/>
      <sheetName val="OH"/>
      <sheetName val="CR"/>
    </sheetNames>
    <sheetDataSet>
      <sheetData sheetId="0" refreshError="1">
        <row r="4">
          <cell r="B4" t="str">
            <v>Project</v>
          </cell>
        </row>
        <row r="5">
          <cell r="B5" t="str">
            <v>DG</v>
          </cell>
        </row>
        <row r="6">
          <cell r="B6" t="str">
            <v>Wind 2000</v>
          </cell>
        </row>
        <row r="7">
          <cell r="B7" t="str">
            <v>Wind 2001</v>
          </cell>
        </row>
        <row r="8">
          <cell r="B8" t="str">
            <v>Wind 2002</v>
          </cell>
        </row>
        <row r="9">
          <cell r="B9" t="str">
            <v>Wind 2003</v>
          </cell>
        </row>
        <row r="10">
          <cell r="B10" t="str">
            <v>Wind 2004</v>
          </cell>
        </row>
        <row r="11">
          <cell r="B11" t="str">
            <v>Texas Pilot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DO-IA"/>
      <sheetName val="DO-IB"/>
      <sheetName val="DO-IC"/>
      <sheetName val="DO-III"/>
      <sheetName val="DO-IV"/>
      <sheetName val="DO-V"/>
      <sheetName val="Sheet2"/>
      <sheetName val="Buyout"/>
      <sheetName val="FINMODEL"/>
      <sheetName val="BOND"/>
      <sheetName val="ECM Matrix"/>
      <sheetName val="Sheet2 (2)"/>
      <sheetName val="Buyout (2)"/>
      <sheetName val="FINMODEL (2)"/>
      <sheetName val="BOND (2)"/>
      <sheetName val="ECM Matrix (2)"/>
      <sheetName val="sub pricing"/>
      <sheetName val="unit pricing"/>
      <sheetName val="kw kwh"/>
      <sheetName val="Sheet1"/>
      <sheetName val="Sheet3"/>
      <sheetName val="Sheet5"/>
      <sheetName val="XPORT"/>
      <sheetName val="usage type"/>
      <sheetName val="nursing"/>
      <sheetName val="main"/>
      <sheetName val="annex2"/>
      <sheetName val="Ed&amp;Res"/>
      <sheetName val="annex1"/>
      <sheetName val="mvanx1"/>
      <sheetName val="mvanx2"/>
      <sheetName val="mvedres"/>
      <sheetName val="mvmain"/>
      <sheetName val="mvnursing"/>
      <sheetName val="VARunHours"/>
      <sheetName val="Sheet4"/>
    </sheetNames>
    <sheetDataSet>
      <sheetData sheetId="0" refreshError="1">
        <row r="4">
          <cell r="C4" t="str">
            <v>100A</v>
          </cell>
          <cell r="D4">
            <v>64</v>
          </cell>
          <cell r="E4">
            <v>1000</v>
          </cell>
          <cell r="F4">
            <v>1</v>
          </cell>
        </row>
        <row r="5">
          <cell r="C5" t="str">
            <v>135A</v>
          </cell>
          <cell r="D5">
            <v>1</v>
          </cell>
          <cell r="E5">
            <v>2000</v>
          </cell>
          <cell r="F5">
            <v>2</v>
          </cell>
        </row>
        <row r="6">
          <cell r="C6" t="str">
            <v>150A</v>
          </cell>
          <cell r="D6">
            <v>9</v>
          </cell>
          <cell r="E6">
            <v>2000</v>
          </cell>
          <cell r="F6">
            <v>2</v>
          </cell>
        </row>
        <row r="7">
          <cell r="C7" t="str">
            <v>15A</v>
          </cell>
          <cell r="D7">
            <v>6</v>
          </cell>
          <cell r="E7">
            <v>3000</v>
          </cell>
          <cell r="F7">
            <v>1</v>
          </cell>
        </row>
        <row r="8">
          <cell r="C8" t="str">
            <v>15F</v>
          </cell>
          <cell r="D8">
            <v>2</v>
          </cell>
          <cell r="E8">
            <v>10000</v>
          </cell>
          <cell r="F8">
            <v>3</v>
          </cell>
        </row>
        <row r="9">
          <cell r="C9" t="str">
            <v>175MV</v>
          </cell>
          <cell r="D9">
            <v>1</v>
          </cell>
          <cell r="E9">
            <v>24000</v>
          </cell>
          <cell r="F9">
            <v>15</v>
          </cell>
        </row>
        <row r="10">
          <cell r="C10" t="str">
            <v>20T</v>
          </cell>
          <cell r="D10">
            <v>325</v>
          </cell>
          <cell r="E10">
            <v>3000</v>
          </cell>
          <cell r="F10">
            <v>3</v>
          </cell>
        </row>
        <row r="11">
          <cell r="C11" t="str">
            <v>300A</v>
          </cell>
          <cell r="D11">
            <v>2</v>
          </cell>
          <cell r="E11">
            <v>2000</v>
          </cell>
          <cell r="F11">
            <v>3</v>
          </cell>
        </row>
        <row r="12">
          <cell r="C12" t="str">
            <v>40A</v>
          </cell>
          <cell r="D12">
            <v>34</v>
          </cell>
          <cell r="E12">
            <v>1000</v>
          </cell>
          <cell r="F12">
            <v>1</v>
          </cell>
        </row>
        <row r="13">
          <cell r="C13" t="str">
            <v>52A</v>
          </cell>
          <cell r="D13">
            <v>10</v>
          </cell>
          <cell r="E13">
            <v>1000</v>
          </cell>
          <cell r="F13">
            <v>1</v>
          </cell>
        </row>
        <row r="14">
          <cell r="C14" t="str">
            <v>60A</v>
          </cell>
          <cell r="D14">
            <v>33</v>
          </cell>
          <cell r="E14">
            <v>1000</v>
          </cell>
          <cell r="F14">
            <v>1</v>
          </cell>
        </row>
        <row r="15">
          <cell r="C15" t="str">
            <v>75A</v>
          </cell>
          <cell r="D15">
            <v>13</v>
          </cell>
          <cell r="E15">
            <v>1000</v>
          </cell>
          <cell r="F15">
            <v>1</v>
          </cell>
        </row>
        <row r="16">
          <cell r="C16" t="str">
            <v>90A</v>
          </cell>
          <cell r="D16">
            <v>2</v>
          </cell>
          <cell r="E16">
            <v>1000</v>
          </cell>
          <cell r="F16">
            <v>1</v>
          </cell>
        </row>
        <row r="17">
          <cell r="C17" t="str">
            <v>cf15</v>
          </cell>
          <cell r="D17">
            <v>10</v>
          </cell>
          <cell r="E17">
            <v>10000</v>
          </cell>
          <cell r="F17">
            <v>4</v>
          </cell>
        </row>
        <row r="18">
          <cell r="C18" t="str">
            <v>cf7</v>
          </cell>
          <cell r="D18">
            <v>2</v>
          </cell>
          <cell r="E18">
            <v>10000</v>
          </cell>
          <cell r="F18">
            <v>4</v>
          </cell>
        </row>
        <row r="19">
          <cell r="C19" t="str">
            <v>cf9</v>
          </cell>
          <cell r="D19">
            <v>5</v>
          </cell>
          <cell r="E19">
            <v>10000</v>
          </cell>
          <cell r="F19">
            <v>4</v>
          </cell>
        </row>
        <row r="20">
          <cell r="C20" t="str">
            <v>f20</v>
          </cell>
          <cell r="D20">
            <v>734</v>
          </cell>
          <cell r="E20">
            <v>20000</v>
          </cell>
          <cell r="F20">
            <v>3</v>
          </cell>
        </row>
        <row r="21">
          <cell r="C21" t="str">
            <v>f30</v>
          </cell>
          <cell r="D21">
            <v>124</v>
          </cell>
          <cell r="E21">
            <v>20000</v>
          </cell>
          <cell r="F21">
            <v>3</v>
          </cell>
        </row>
        <row r="22">
          <cell r="C22" t="str">
            <v>f32</v>
          </cell>
          <cell r="D22">
            <v>268</v>
          </cell>
          <cell r="E22">
            <v>20000</v>
          </cell>
          <cell r="F22">
            <v>2</v>
          </cell>
        </row>
        <row r="23">
          <cell r="C23" t="str">
            <v>f34</v>
          </cell>
          <cell r="D23">
            <v>1</v>
          </cell>
          <cell r="E23">
            <v>20000</v>
          </cell>
          <cell r="F23">
            <v>1</v>
          </cell>
        </row>
        <row r="24">
          <cell r="C24" t="str">
            <v>f40</v>
          </cell>
          <cell r="D24">
            <v>3050</v>
          </cell>
          <cell r="E24">
            <v>20000</v>
          </cell>
          <cell r="F24">
            <v>1</v>
          </cell>
        </row>
        <row r="25">
          <cell r="C25" t="str">
            <v>f40u</v>
          </cell>
          <cell r="D25">
            <v>66</v>
          </cell>
          <cell r="E25">
            <v>20000</v>
          </cell>
          <cell r="F25">
            <v>6</v>
          </cell>
        </row>
        <row r="26">
          <cell r="C26" t="str">
            <v>f48HO</v>
          </cell>
          <cell r="D26">
            <v>1</v>
          </cell>
          <cell r="E26">
            <v>15000</v>
          </cell>
          <cell r="F26">
            <v>3</v>
          </cell>
        </row>
        <row r="27">
          <cell r="C27" t="str">
            <v>f96</v>
          </cell>
          <cell r="D27">
            <v>9</v>
          </cell>
          <cell r="E27">
            <v>15000</v>
          </cell>
          <cell r="F27">
            <v>4</v>
          </cell>
        </row>
        <row r="28">
          <cell r="C28" t="str">
            <v>led</v>
          </cell>
          <cell r="D28">
            <v>1</v>
          </cell>
          <cell r="E28">
            <v>50000</v>
          </cell>
          <cell r="F28">
            <v>19</v>
          </cell>
        </row>
        <row r="29">
          <cell r="C29" t="str">
            <v>none</v>
          </cell>
          <cell r="E29">
            <v>0</v>
          </cell>
          <cell r="F2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ADJ"/>
      <sheetName val="A"/>
    </sheetNames>
    <sheetDataSet>
      <sheetData sheetId="0"/>
      <sheetData sheetId="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98"/>
      <sheetName val="02-98"/>
      <sheetName val="03-98"/>
      <sheetName val="04-98"/>
      <sheetName val="05-98"/>
      <sheetName val="06-98"/>
      <sheetName val="07-98"/>
      <sheetName val="08-98"/>
      <sheetName val="09-98"/>
      <sheetName val="10-98"/>
      <sheetName val="11-98"/>
      <sheetName val="12-98"/>
      <sheetName val="YT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Data"/>
      <sheetName val="S&amp;U"/>
      <sheetName val="EPS"/>
      <sheetName val="Return"/>
      <sheetName val="LDs"/>
      <sheetName val="Capital"/>
      <sheetName val="Dev_Exp"/>
      <sheetName val="Input"/>
      <sheetName val="Capacity"/>
      <sheetName val="HR_Degrade"/>
      <sheetName val="HR"/>
      <sheetName val="VOM"/>
      <sheetName val="FOM"/>
      <sheetName val="Rev"/>
      <sheetName val="Lease (t)"/>
      <sheetName val="Lease"/>
      <sheetName val="Depr"/>
      <sheetName val="Debt_Monthly"/>
      <sheetName val="Debt_Annual"/>
      <sheetName val="Income"/>
      <sheetName val="BalSheet"/>
      <sheetName val="Cash_Flow"/>
      <sheetName val="Chart Data"/>
      <sheetName val="SiteInc"/>
      <sheetName val="SiteC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Input"/>
      <sheetName val="Model"/>
      <sheetName val="Book Provision"/>
      <sheetName val="Tax Provision"/>
      <sheetName val="QtrTrack"/>
      <sheetName val="ANALYSIS"/>
      <sheetName val="Deferred Tracking"/>
      <sheetName val="Payable"/>
      <sheetName val="A"/>
      <sheetName val="Dólares Chile 30.11.02"/>
      <sheetName val="MSQ Syste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Seguros (PPC)"/>
      <sheetName val="XREF"/>
      <sheetName val="Integración  Pagos Ant. (PPC)"/>
      <sheetName val="Tickmarks"/>
      <sheetName val="Unmet_Need"/>
      <sheetName val="SAR-INFO"/>
      <sheetName val="ER GTS"/>
      <sheetName val="Elim"/>
      <sheetName val="BG GT "/>
      <sheetName val="BG TIH"/>
      <sheetName val="BG GTS "/>
      <sheetName val="BG TSE"/>
      <sheetName val="Bal GT"/>
      <sheetName val=" Part"/>
      <sheetName val="ER GT "/>
      <sheetName val="ER TIH"/>
      <sheetName val="ER TSE"/>
      <sheetName val="ER Con"/>
      <sheetName val="SLS CM"/>
      <sheetName val="IMSS"/>
      <sheetName val="Estado"/>
      <sheetName val="uso"/>
      <sheetName val="FF33-1&amp;"/>
      <sheetName val="2003"/>
      <sheetName val="Muestreo"/>
      <sheetName val="Renta"/>
      <sheetName val="Electricidad"/>
      <sheetName val="ER09"/>
      <sheetName val="SAR E INFONAVIT"/>
      <sheetName val="C-1"/>
      <sheetName val="Significant Processes"/>
      <sheetName val="EMPLEADOS"/>
      <sheetName val="Integracion de Ctas x Pagar"/>
      <sheetName val="ANALYSIS JUNEFOR PP02 old"/>
      <sheetName val="Analysis"/>
      <sheetName val="Amarre (7 CEDULAS)"/>
      <sheetName val="Amarre de Honorarios"/>
      <sheetName val="DEPRECIACION"/>
      <sheetName val="FCCREDITOS"/>
      <sheetName val="FP"/>
      <sheetName val=".1 Lead"/>
      <sheetName val="GASTOS  8310.1"/>
      <sheetName val="Drop-Down Lists"/>
      <sheetName val="Revisión Analitica"/>
      <sheetName val="Resumen"/>
    </sheetNames>
    <sheetDataSet>
      <sheetData sheetId="0"/>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Sheet1"/>
      <sheetName val="XREF"/>
      <sheetName val="Tickmarks"/>
      <sheetName val="Lead 5300"/>
      <sheetName val="5300.1"/>
      <sheetName val="5300.3"/>
      <sheetName val="5300.2"/>
      <sheetName val="5300.4"/>
      <sheetName val="Razonabilidad IVA"/>
      <sheetName val="Antiguedades"/>
      <sheetName val="limite"/>
      <sheetName val="Integración"/>
      <sheetName val="Mvt Imobilizado"/>
      <sheetName val="Lists"/>
      <sheetName val="Table Maint"/>
      <sheetName val="Indice"/>
      <sheetName val="1"/>
      <sheetName val="2"/>
      <sheetName val="3"/>
      <sheetName val="4"/>
      <sheetName val="5"/>
      <sheetName val="Planeación"/>
      <sheetName val="ER GTS"/>
      <sheetName val="9-Concentrado PP"/>
      <sheetName val="Gastos_MadridWE"/>
      <sheetName val="Prov Siemens"/>
      <sheetName val="Dpn. Fiscal"/>
      <sheetName val="inventarios"/>
      <sheetName val="AJUSTE INFLAC."/>
      <sheetName val=""/>
      <sheetName val="Consolidated Domestic"/>
      <sheetName val="C-26 IA NA"/>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édula de Movimientos"/>
      <sheetName val="Revisión SI"/>
      <sheetName val="Revisión Altas"/>
      <sheetName val="Depreciación"/>
      <sheetName val="Límite"/>
      <sheetName val="Tickmarks"/>
      <sheetName val="XREF"/>
      <sheetName val="GtosFab"/>
      <sheetName val="DEP. FINAL"/>
      <sheetName val="Dep. del Ej. y Acum."/>
      <sheetName val="Lead"/>
      <sheetName val="vaciado P.P. IVA"/>
      <sheetName val="5300.3"/>
      <sheetName val="AUT99"/>
      <sheetName val="Warranty Periods"/>
      <sheetName val="Sheet1"/>
    </sheetNames>
    <sheetDataSet>
      <sheetData sheetId="0"/>
      <sheetData sheetId="1" refreshError="1"/>
      <sheetData sheetId="2" refreshError="1"/>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ON2001"/>
      <sheetName val="PROMED01"/>
      <sheetName val="DEPFIS01"/>
      <sheetName val="PROV. ND"/>
      <sheetName val="VAC ENE-MZO"/>
      <sheetName val="INGRESOS2000"/>
      <sheetName val="SLDOS"/>
      <sheetName val="ETIQUETA"/>
      <sheetName val="Estado Res."/>
      <sheetName val="Nota 7"/>
      <sheetName val="XREF"/>
      <sheetName val="Tickmarks"/>
      <sheetName val="Cédula de Movimientos"/>
      <sheetName val="Depreciación"/>
      <sheetName val="Revisión gastos Septiembre"/>
      <sheetName val="Empréstimos"/>
      <sheetName val="BB PCH's"/>
      <sheetName val="Umbrales"/>
      <sheetName val="Cobros posteriores"/>
      <sheetName val="REV. LIMITE ADMON"/>
      <sheetName val="Valuación"/>
      <sheetName val="Lead"/>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ios"/>
      <sheetName val="FreeCashFlow"/>
      <sheetName val="EnterpriseValue"/>
      <sheetName val="Taxes - F$"/>
      <sheetName val="IRR"/>
      <sheetName val="Assumptions"/>
      <sheetName val="Proforma Financials"/>
      <sheetName val="Revenue"/>
      <sheetName val="Customers&amp;Load"/>
      <sheetName val="Expenses"/>
      <sheetName val="CAPEX"/>
      <sheetName val="BookDepreciation"/>
      <sheetName val="TaxDepreciation"/>
      <sheetName val="Financing"/>
      <sheetName val="General Information"/>
      <sheetName val="Inputs"/>
      <sheetName val="High Level - Drivers Control"/>
      <sheetName val="High Level - Projections"/>
      <sheetName val="1.25"/>
      <sheetName val="SIST. FIN."/>
      <sheetName val="A.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7">
          <cell r="C7">
            <v>1996</v>
          </cell>
          <cell r="D7">
            <v>1997</v>
          </cell>
          <cell r="E7">
            <v>1998</v>
          </cell>
          <cell r="F7">
            <v>1999</v>
          </cell>
          <cell r="G7">
            <v>2000</v>
          </cell>
          <cell r="H7">
            <v>2001</v>
          </cell>
          <cell r="I7">
            <v>2002</v>
          </cell>
          <cell r="J7">
            <v>2003</v>
          </cell>
          <cell r="K7">
            <v>2004</v>
          </cell>
          <cell r="L7">
            <v>2005</v>
          </cell>
          <cell r="M7">
            <v>2006</v>
          </cell>
          <cell r="N7">
            <v>2007</v>
          </cell>
          <cell r="O7">
            <v>2008</v>
          </cell>
          <cell r="P7">
            <v>2009</v>
          </cell>
          <cell r="Q7">
            <v>2010</v>
          </cell>
          <cell r="R7">
            <v>2011</v>
          </cell>
          <cell r="S7">
            <v>2012</v>
          </cell>
          <cell r="T7">
            <v>2013</v>
          </cell>
          <cell r="U7">
            <v>2014</v>
          </cell>
          <cell r="V7">
            <v>2015</v>
          </cell>
          <cell r="W7">
            <v>2016</v>
          </cell>
          <cell r="X7">
            <v>2017</v>
          </cell>
          <cell r="Y7">
            <v>2018</v>
          </cell>
          <cell r="Z7">
            <v>2019</v>
          </cell>
          <cell r="AA7">
            <v>2020</v>
          </cell>
        </row>
        <row r="10">
          <cell r="C10">
            <v>1996</v>
          </cell>
          <cell r="D10">
            <v>1997</v>
          </cell>
          <cell r="E10">
            <v>1998</v>
          </cell>
          <cell r="F10">
            <v>1999</v>
          </cell>
          <cell r="G10">
            <v>2000</v>
          </cell>
          <cell r="H10">
            <v>2001</v>
          </cell>
          <cell r="I10">
            <v>2002</v>
          </cell>
          <cell r="J10">
            <v>2003</v>
          </cell>
          <cell r="K10">
            <v>2004</v>
          </cell>
          <cell r="L10">
            <v>2005</v>
          </cell>
          <cell r="M10">
            <v>2006</v>
          </cell>
          <cell r="N10">
            <v>2007</v>
          </cell>
          <cell r="O10">
            <v>2008</v>
          </cell>
          <cell r="P10">
            <v>2009</v>
          </cell>
          <cell r="Q10">
            <v>2010</v>
          </cell>
          <cell r="R10">
            <v>2011</v>
          </cell>
          <cell r="S10">
            <v>2012</v>
          </cell>
          <cell r="T10">
            <v>2013</v>
          </cell>
          <cell r="U10">
            <v>2014</v>
          </cell>
          <cell r="V10">
            <v>2015</v>
          </cell>
          <cell r="W10">
            <v>2016</v>
          </cell>
          <cell r="X10">
            <v>2017</v>
          </cell>
          <cell r="Y10">
            <v>2018</v>
          </cell>
          <cell r="Z10">
            <v>2019</v>
          </cell>
          <cell r="AA10">
            <v>2020</v>
          </cell>
        </row>
        <row r="11">
          <cell r="B11" t="str">
            <v>C$ Devaluation</v>
          </cell>
          <cell r="C11">
            <v>1</v>
          </cell>
          <cell r="D11">
            <v>1</v>
          </cell>
          <cell r="E11">
            <v>1</v>
          </cell>
          <cell r="F11">
            <v>1</v>
          </cell>
          <cell r="G11">
            <v>1</v>
          </cell>
          <cell r="H11">
            <v>1</v>
          </cell>
          <cell r="I11">
            <v>1</v>
          </cell>
          <cell r="J11">
            <v>1</v>
          </cell>
          <cell r="K11">
            <v>1</v>
          </cell>
          <cell r="L11">
            <v>1</v>
          </cell>
          <cell r="M11">
            <v>1</v>
          </cell>
          <cell r="N11">
            <v>1</v>
          </cell>
          <cell r="O11">
            <v>1</v>
          </cell>
          <cell r="P11">
            <v>1</v>
          </cell>
          <cell r="Q11">
            <v>1</v>
          </cell>
          <cell r="R11">
            <v>1</v>
          </cell>
          <cell r="S11">
            <v>1</v>
          </cell>
          <cell r="T11">
            <v>1</v>
          </cell>
          <cell r="U11">
            <v>1</v>
          </cell>
          <cell r="V11">
            <v>1</v>
          </cell>
          <cell r="W11">
            <v>1</v>
          </cell>
          <cell r="X11">
            <v>1</v>
          </cell>
          <cell r="Y11">
            <v>1</v>
          </cell>
          <cell r="Z11">
            <v>1</v>
          </cell>
          <cell r="AA11">
            <v>1</v>
          </cell>
        </row>
        <row r="13">
          <cell r="C13">
            <v>1996</v>
          </cell>
          <cell r="D13">
            <v>1997</v>
          </cell>
          <cell r="E13">
            <v>1998</v>
          </cell>
          <cell r="F13">
            <v>1999</v>
          </cell>
          <cell r="G13">
            <v>2000</v>
          </cell>
          <cell r="H13">
            <v>2001</v>
          </cell>
          <cell r="I13">
            <v>2002</v>
          </cell>
          <cell r="J13">
            <v>2003</v>
          </cell>
          <cell r="K13">
            <v>2004</v>
          </cell>
          <cell r="L13">
            <v>2005</v>
          </cell>
          <cell r="M13">
            <v>2006</v>
          </cell>
          <cell r="N13">
            <v>2007</v>
          </cell>
          <cell r="O13">
            <v>2008</v>
          </cell>
          <cell r="P13">
            <v>2009</v>
          </cell>
          <cell r="Q13">
            <v>2010</v>
          </cell>
          <cell r="R13">
            <v>2011</v>
          </cell>
          <cell r="S13">
            <v>2012</v>
          </cell>
          <cell r="T13">
            <v>2013</v>
          </cell>
          <cell r="U13">
            <v>2014</v>
          </cell>
          <cell r="V13">
            <v>2015</v>
          </cell>
          <cell r="W13">
            <v>2016</v>
          </cell>
          <cell r="X13">
            <v>2017</v>
          </cell>
          <cell r="Y13">
            <v>2018</v>
          </cell>
          <cell r="Z13">
            <v>2019</v>
          </cell>
          <cell r="AA13">
            <v>2020</v>
          </cell>
        </row>
        <row r="14">
          <cell r="B14" t="str">
            <v>C$/US$ Effective Exchange Rate</v>
          </cell>
          <cell r="C14">
            <v>0.6623</v>
          </cell>
          <cell r="D14">
            <v>0.6623</v>
          </cell>
          <cell r="E14">
            <v>0.6623</v>
          </cell>
          <cell r="F14">
            <v>0.6623</v>
          </cell>
          <cell r="G14">
            <v>0.6623</v>
          </cell>
          <cell r="H14">
            <v>0.6623</v>
          </cell>
          <cell r="I14">
            <v>0.6623</v>
          </cell>
          <cell r="J14">
            <v>0.6623</v>
          </cell>
          <cell r="K14">
            <v>0.6623</v>
          </cell>
          <cell r="L14">
            <v>0.6623</v>
          </cell>
          <cell r="M14">
            <v>0.6623</v>
          </cell>
          <cell r="N14">
            <v>0.6623</v>
          </cell>
          <cell r="O14">
            <v>0.6623</v>
          </cell>
          <cell r="P14">
            <v>0.6623</v>
          </cell>
          <cell r="Q14">
            <v>0.6623</v>
          </cell>
          <cell r="R14">
            <v>0.6623</v>
          </cell>
          <cell r="S14">
            <v>0.6623</v>
          </cell>
          <cell r="T14">
            <v>0.6623</v>
          </cell>
          <cell r="U14">
            <v>0.6623</v>
          </cell>
          <cell r="V14">
            <v>0.6623</v>
          </cell>
          <cell r="W14">
            <v>0.6623</v>
          </cell>
          <cell r="X14">
            <v>0.6623</v>
          </cell>
          <cell r="Y14">
            <v>0.6623</v>
          </cell>
          <cell r="Z14">
            <v>0.6623</v>
          </cell>
          <cell r="AA14">
            <v>0.6623</v>
          </cell>
        </row>
        <row r="23">
          <cell r="E23">
            <v>1998</v>
          </cell>
          <cell r="F23">
            <v>1999</v>
          </cell>
          <cell r="G23">
            <v>2000</v>
          </cell>
          <cell r="H23">
            <v>2001</v>
          </cell>
          <cell r="I23">
            <v>2002</v>
          </cell>
          <cell r="J23">
            <v>2003</v>
          </cell>
          <cell r="K23">
            <v>2004</v>
          </cell>
          <cell r="L23">
            <v>2005</v>
          </cell>
          <cell r="M23">
            <v>2006</v>
          </cell>
          <cell r="N23">
            <v>2007</v>
          </cell>
          <cell r="O23">
            <v>2008</v>
          </cell>
          <cell r="P23">
            <v>2009</v>
          </cell>
          <cell r="Q23">
            <v>2010</v>
          </cell>
          <cell r="R23">
            <v>2011</v>
          </cell>
          <cell r="S23">
            <v>2012</v>
          </cell>
          <cell r="T23">
            <v>2013</v>
          </cell>
          <cell r="U23">
            <v>2014</v>
          </cell>
          <cell r="V23">
            <v>2015</v>
          </cell>
          <cell r="W23">
            <v>2016</v>
          </cell>
          <cell r="X23">
            <v>2017</v>
          </cell>
          <cell r="Y23">
            <v>2018</v>
          </cell>
          <cell r="Z23">
            <v>2019</v>
          </cell>
          <cell r="AA23">
            <v>2020</v>
          </cell>
        </row>
      </sheetData>
      <sheetData sheetId="16" refreshError="1"/>
      <sheetData sheetId="17" refreshError="1"/>
      <sheetData sheetId="18" refreshError="1"/>
      <sheetData sheetId="19" refreshError="1"/>
      <sheetData sheetId="2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yout"/>
      <sheetName val="CES Inputs"/>
      <sheetName val="Help"/>
      <sheetName val="YR6"/>
      <sheetName val="YR5"/>
      <sheetName val="YR4"/>
      <sheetName val="YR3"/>
      <sheetName val="YR2"/>
      <sheetName val="YR1"/>
      <sheetName val="MTHSAVCALCS"/>
      <sheetName val="SavingsReport"/>
      <sheetName val="UP Sum"/>
      <sheetName val="Utah Power"/>
      <sheetName val="BC Calcs"/>
      <sheetName val="PSC Output"/>
      <sheetName val="Rev Impacts"/>
      <sheetName val="FY94 570 Ma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Pricing Inputs"/>
      <sheetName val="Inputs"/>
      <sheetName val="Key Data"/>
      <sheetName val="Cash Flow"/>
      <sheetName val="Yearly S and U"/>
      <sheetName val="Monthly S and U"/>
      <sheetName val="Debt Service"/>
      <sheetName val="Debt Service - LOCs&amp;Bank Fees"/>
      <sheetName val="Technical &amp; Timing"/>
      <sheetName val="Revenues"/>
      <sheetName val="Fuel Costs"/>
      <sheetName val="Maj Maint"/>
      <sheetName val="NonFuel Expenses"/>
      <sheetName val="Working Capital"/>
      <sheetName val="SL Average Life"/>
    </sheetNames>
    <sheetDataSet>
      <sheetData sheetId="0" refreshError="1"/>
      <sheetData sheetId="1" refreshError="1">
        <row r="450">
          <cell r="B450">
            <v>0.4</v>
          </cell>
        </row>
        <row r="451">
          <cell r="B451">
            <v>0.56999999999999995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tion"/>
      <sheetName val="Profile"/>
      <sheetName val="GF Formula Earn"/>
      <sheetName val="fae calc"/>
      <sheetName val="Cash Bal Earn"/>
      <sheetName val="Qual cb proj 578"/>
      <sheetName val="Qual cb proj 650"/>
      <sheetName val="Qual cb proj 750"/>
      <sheetName val="Tot cb proj 578"/>
      <sheetName val="Tot cb proj 650"/>
      <sheetName val="Tot cb proj 750"/>
      <sheetName val="Pension Ben 7.1.2001"/>
      <sheetName val="Pension Ben 7.1.2002"/>
      <sheetName val="Pension Ben 8.1.2006"/>
      <sheetName val="SERP 7.1.01"/>
      <sheetName val="SERP 7.1.02"/>
      <sheetName val="SERP 8.1.06"/>
      <sheetName val="415 calc 7.1.01"/>
      <sheetName val="415 calc 7.1.02"/>
      <sheetName val="415 calc 8.1.06"/>
      <sheetName val="J&amp;S Factor"/>
      <sheetName val="Fac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13">
          <cell r="AW13">
            <v>5</v>
          </cell>
          <cell r="AX13">
            <v>3.5681999999999998E-2</v>
          </cell>
          <cell r="AY13">
            <v>2.6315999999999999E-2</v>
          </cell>
          <cell r="AZ13">
            <v>3.2319000000000001E-2</v>
          </cell>
          <cell r="BA13">
            <v>2.7521E-2</v>
          </cell>
        </row>
        <row r="14">
          <cell r="AW14">
            <v>6</v>
          </cell>
          <cell r="AX14">
            <v>3.7532000000000003E-2</v>
          </cell>
          <cell r="AY14">
            <v>2.7873999999999999E-2</v>
          </cell>
          <cell r="AZ14">
            <v>3.4230999999999998E-2</v>
          </cell>
          <cell r="BA14">
            <v>2.9135000000000001E-2</v>
          </cell>
        </row>
        <row r="15">
          <cell r="AW15">
            <v>7</v>
          </cell>
          <cell r="AX15">
            <v>3.9481000000000002E-2</v>
          </cell>
          <cell r="AY15">
            <v>2.9524999999999999E-2</v>
          </cell>
          <cell r="AZ15">
            <v>3.6259E-2</v>
          </cell>
          <cell r="BA15">
            <v>3.0845000000000001E-2</v>
          </cell>
        </row>
        <row r="16">
          <cell r="AW16">
            <v>8</v>
          </cell>
          <cell r="AX16">
            <v>4.1534000000000001E-2</v>
          </cell>
          <cell r="AY16">
            <v>3.1275999999999998E-2</v>
          </cell>
          <cell r="AZ16">
            <v>3.841E-2</v>
          </cell>
          <cell r="BA16">
            <v>3.2656999999999999E-2</v>
          </cell>
        </row>
        <row r="17">
          <cell r="AW17">
            <v>9</v>
          </cell>
          <cell r="AX17">
            <v>4.3698000000000001E-2</v>
          </cell>
          <cell r="AY17">
            <v>3.3133000000000003E-2</v>
          </cell>
          <cell r="AZ17">
            <v>4.0690999999999998E-2</v>
          </cell>
          <cell r="BA17">
            <v>3.4576999999999997E-2</v>
          </cell>
        </row>
        <row r="18">
          <cell r="AW18">
            <v>10</v>
          </cell>
          <cell r="AX18">
            <v>4.598E-2</v>
          </cell>
          <cell r="AY18">
            <v>3.5104000000000003E-2</v>
          </cell>
          <cell r="AZ18">
            <v>4.3110999999999997E-2</v>
          </cell>
          <cell r="BA18">
            <v>3.6611999999999999E-2</v>
          </cell>
        </row>
        <row r="19">
          <cell r="AW19">
            <v>11</v>
          </cell>
          <cell r="AX19">
            <v>4.8384999999999997E-2</v>
          </cell>
          <cell r="AY19">
            <v>3.7194999999999999E-2</v>
          </cell>
          <cell r="AZ19">
            <v>4.5678000000000003E-2</v>
          </cell>
          <cell r="BA19">
            <v>3.8768999999999998E-2</v>
          </cell>
        </row>
        <row r="20">
          <cell r="AW20">
            <v>12</v>
          </cell>
          <cell r="AX20">
            <v>5.0921000000000001E-2</v>
          </cell>
          <cell r="AY20">
            <v>3.9412999999999997E-2</v>
          </cell>
          <cell r="AZ20">
            <v>4.8403000000000002E-2</v>
          </cell>
          <cell r="BA20">
            <v>4.1055000000000001E-2</v>
          </cell>
        </row>
        <row r="21">
          <cell r="AW21">
            <v>13</v>
          </cell>
          <cell r="AX21">
            <v>5.3596999999999999E-2</v>
          </cell>
          <cell r="AY21">
            <v>4.1768E-2</v>
          </cell>
          <cell r="AZ21">
            <v>5.1295E-2</v>
          </cell>
          <cell r="BA21">
            <v>4.3478999999999997E-2</v>
          </cell>
        </row>
        <row r="22">
          <cell r="AW22">
            <v>14</v>
          </cell>
          <cell r="AX22">
            <v>5.6418999999999997E-2</v>
          </cell>
          <cell r="AY22">
            <v>4.4268000000000002E-2</v>
          </cell>
          <cell r="AZ22">
            <v>5.4364999999999997E-2</v>
          </cell>
          <cell r="BA22">
            <v>4.6050000000000001E-2</v>
          </cell>
        </row>
        <row r="23">
          <cell r="AW23">
            <v>15</v>
          </cell>
          <cell r="AX23">
            <v>5.9396999999999998E-2</v>
          </cell>
          <cell r="AY23">
            <v>4.6921999999999998E-2</v>
          </cell>
          <cell r="AZ23">
            <v>5.7625000000000003E-2</v>
          </cell>
          <cell r="BA23">
            <v>4.8776E-2</v>
          </cell>
        </row>
        <row r="24">
          <cell r="AW24">
            <v>16</v>
          </cell>
          <cell r="AX24">
            <v>6.2540999999999999E-2</v>
          </cell>
          <cell r="AY24">
            <v>4.9741E-2</v>
          </cell>
          <cell r="AZ24">
            <v>6.1086000000000001E-2</v>
          </cell>
          <cell r="BA24">
            <v>5.1667999999999999E-2</v>
          </cell>
        </row>
        <row r="25">
          <cell r="AW25">
            <v>17</v>
          </cell>
          <cell r="AX25">
            <v>6.5860000000000002E-2</v>
          </cell>
          <cell r="AY25">
            <v>5.2734999999999997E-2</v>
          </cell>
          <cell r="AZ25">
            <v>6.4764000000000002E-2</v>
          </cell>
          <cell r="BA25">
            <v>5.4734999999999999E-2</v>
          </cell>
        </row>
        <row r="26">
          <cell r="AW26">
            <v>18</v>
          </cell>
          <cell r="AX26">
            <v>6.9363999999999995E-2</v>
          </cell>
          <cell r="AY26">
            <v>5.5917000000000001E-2</v>
          </cell>
          <cell r="AZ26">
            <v>6.8670999999999996E-2</v>
          </cell>
          <cell r="BA26">
            <v>5.799E-2</v>
          </cell>
        </row>
        <row r="27">
          <cell r="AW27">
            <v>19</v>
          </cell>
          <cell r="AX27">
            <v>7.3066000000000006E-2</v>
          </cell>
          <cell r="AY27">
            <v>5.9297999999999997E-2</v>
          </cell>
          <cell r="AZ27">
            <v>7.2822999999999999E-2</v>
          </cell>
          <cell r="BA27">
            <v>6.1445E-2</v>
          </cell>
        </row>
        <row r="28">
          <cell r="AW28">
            <v>20</v>
          </cell>
          <cell r="AX28">
            <v>7.6978000000000005E-2</v>
          </cell>
          <cell r="AY28">
            <v>6.2891000000000002E-2</v>
          </cell>
          <cell r="AZ28">
            <v>7.7235999999999999E-2</v>
          </cell>
          <cell r="BA28">
            <v>6.5111000000000002E-2</v>
          </cell>
        </row>
        <row r="29">
          <cell r="AW29">
            <v>21</v>
          </cell>
          <cell r="AX29">
            <v>8.1113000000000005E-2</v>
          </cell>
          <cell r="AY29">
            <v>6.6712999999999995E-2</v>
          </cell>
          <cell r="AZ29">
            <v>8.1929000000000002E-2</v>
          </cell>
          <cell r="BA29">
            <v>6.9002999999999995E-2</v>
          </cell>
        </row>
        <row r="30">
          <cell r="AW30">
            <v>22</v>
          </cell>
          <cell r="AX30">
            <v>8.5485000000000005E-2</v>
          </cell>
          <cell r="AY30">
            <v>7.0777000000000007E-2</v>
          </cell>
          <cell r="AZ30">
            <v>8.6919999999999997E-2</v>
          </cell>
          <cell r="BA30">
            <v>7.3136999999999994E-2</v>
          </cell>
        </row>
        <row r="31">
          <cell r="AW31">
            <v>23</v>
          </cell>
          <cell r="AX31">
            <v>9.0107999999999994E-2</v>
          </cell>
          <cell r="AY31">
            <v>7.5101000000000001E-2</v>
          </cell>
          <cell r="AZ31">
            <v>9.2230000000000006E-2</v>
          </cell>
          <cell r="BA31">
            <v>7.7526999999999999E-2</v>
          </cell>
        </row>
        <row r="32">
          <cell r="AW32">
            <v>24</v>
          </cell>
          <cell r="AX32">
            <v>9.5001000000000002E-2</v>
          </cell>
          <cell r="AY32">
            <v>7.9702999999999996E-2</v>
          </cell>
          <cell r="AZ32">
            <v>9.7881999999999997E-2</v>
          </cell>
          <cell r="BA32">
            <v>8.2191E-2</v>
          </cell>
        </row>
        <row r="33">
          <cell r="AW33">
            <v>25</v>
          </cell>
          <cell r="AX33">
            <v>0.100179</v>
          </cell>
          <cell r="AY33">
            <v>8.4600999999999996E-2</v>
          </cell>
          <cell r="AZ33">
            <v>0.103898</v>
          </cell>
          <cell r="BA33">
            <v>8.7148000000000003E-2</v>
          </cell>
        </row>
        <row r="34">
          <cell r="AW34">
            <v>26</v>
          </cell>
          <cell r="AX34">
            <v>0.10566200000000001</v>
          </cell>
          <cell r="AY34">
            <v>8.9818999999999996E-2</v>
          </cell>
          <cell r="AZ34">
            <v>0.110305</v>
          </cell>
          <cell r="BA34">
            <v>9.2415999999999998E-2</v>
          </cell>
        </row>
        <row r="35">
          <cell r="AW35">
            <v>27</v>
          </cell>
          <cell r="AX35">
            <v>0.111471</v>
          </cell>
          <cell r="AY35">
            <v>9.5377000000000003E-2</v>
          </cell>
          <cell r="AZ35">
            <v>0.117131</v>
          </cell>
          <cell r="BA35">
            <v>9.8017999999999994E-2</v>
          </cell>
        </row>
        <row r="36">
          <cell r="AW36">
            <v>28</v>
          </cell>
          <cell r="AX36">
            <v>0.117627</v>
          </cell>
          <cell r="AY36">
            <v>0.101301</v>
          </cell>
          <cell r="AZ36">
            <v>0.124406</v>
          </cell>
          <cell r="BA36">
            <v>0.103976</v>
          </cell>
        </row>
        <row r="37">
          <cell r="AW37">
            <v>29</v>
          </cell>
          <cell r="AX37">
            <v>0.124154</v>
          </cell>
          <cell r="AY37">
            <v>0.10761800000000001</v>
          </cell>
          <cell r="AZ37">
            <v>0.132164</v>
          </cell>
          <cell r="BA37">
            <v>0.110316</v>
          </cell>
        </row>
        <row r="38">
          <cell r="AW38">
            <v>30</v>
          </cell>
          <cell r="AX38">
            <v>0.131079</v>
          </cell>
          <cell r="AY38">
            <v>0.114356</v>
          </cell>
          <cell r="AZ38">
            <v>0.14043900000000001</v>
          </cell>
          <cell r="BA38">
            <v>0.117063</v>
          </cell>
        </row>
        <row r="39">
          <cell r="AW39">
            <v>31</v>
          </cell>
          <cell r="AX39">
            <v>0.138428</v>
          </cell>
          <cell r="AY39">
            <v>0.121547</v>
          </cell>
          <cell r="AZ39">
            <v>0.14927000000000001</v>
          </cell>
          <cell r="BA39">
            <v>0.124247</v>
          </cell>
        </row>
        <row r="40">
          <cell r="AW40">
            <v>32</v>
          </cell>
          <cell r="AX40">
            <v>0.146233</v>
          </cell>
          <cell r="AY40">
            <v>0.12922500000000001</v>
          </cell>
          <cell r="AZ40">
            <v>0.15869900000000001</v>
          </cell>
          <cell r="BA40">
            <v>0.13189899999999999</v>
          </cell>
        </row>
        <row r="41">
          <cell r="AW41">
            <v>33</v>
          </cell>
          <cell r="AX41">
            <v>0.154527</v>
          </cell>
          <cell r="AY41">
            <v>0.13742799999999999</v>
          </cell>
          <cell r="AZ41">
            <v>0.16877300000000001</v>
          </cell>
          <cell r="BA41">
            <v>0.14005400000000001</v>
          </cell>
        </row>
        <row r="42">
          <cell r="AW42">
            <v>34</v>
          </cell>
          <cell r="AX42">
            <v>0.16334499999999999</v>
          </cell>
          <cell r="AY42">
            <v>0.14619599999999999</v>
          </cell>
          <cell r="AZ42">
            <v>0.17954100000000001</v>
          </cell>
          <cell r="BA42">
            <v>0.14874699999999999</v>
          </cell>
        </row>
        <row r="43">
          <cell r="AW43">
            <v>35</v>
          </cell>
          <cell r="AX43">
            <v>0.17272599999999999</v>
          </cell>
          <cell r="AY43">
            <v>0.15557399999999999</v>
          </cell>
          <cell r="AZ43">
            <v>0.19105800000000001</v>
          </cell>
          <cell r="BA43">
            <v>0.15801999999999999</v>
          </cell>
        </row>
        <row r="44">
          <cell r="AW44">
            <v>36</v>
          </cell>
          <cell r="AX44">
            <v>0.18271399999999999</v>
          </cell>
          <cell r="AY44">
            <v>0.16561000000000001</v>
          </cell>
          <cell r="AZ44">
            <v>0.20338400000000001</v>
          </cell>
          <cell r="BA44">
            <v>0.16791600000000001</v>
          </cell>
        </row>
        <row r="45">
          <cell r="AW45">
            <v>37</v>
          </cell>
          <cell r="AX45">
            <v>0.193356</v>
          </cell>
          <cell r="AY45">
            <v>0.17635899999999999</v>
          </cell>
          <cell r="AZ45">
            <v>0.216584</v>
          </cell>
          <cell r="BA45">
            <v>0.178482</v>
          </cell>
        </row>
        <row r="46">
          <cell r="AW46">
            <v>38</v>
          </cell>
          <cell r="AX46">
            <v>0.20470099999999999</v>
          </cell>
          <cell r="AY46">
            <v>0.18787799999999999</v>
          </cell>
          <cell r="AZ46">
            <v>0.23072999999999999</v>
          </cell>
          <cell r="BA46">
            <v>0.189772</v>
          </cell>
        </row>
        <row r="47">
          <cell r="AW47">
            <v>39</v>
          </cell>
          <cell r="AX47">
            <v>0.216808</v>
          </cell>
          <cell r="AY47">
            <v>0.20023199999999999</v>
          </cell>
          <cell r="AZ47">
            <v>0.24590100000000001</v>
          </cell>
          <cell r="BA47">
            <v>0.20184099999999999</v>
          </cell>
        </row>
        <row r="48">
          <cell r="AW48">
            <v>40</v>
          </cell>
          <cell r="AX48">
            <v>0.229738</v>
          </cell>
          <cell r="AY48">
            <v>0.21349199999999999</v>
          </cell>
          <cell r="AZ48">
            <v>0.26218599999999997</v>
          </cell>
          <cell r="BA48">
            <v>0.214752</v>
          </cell>
        </row>
        <row r="49">
          <cell r="AW49">
            <v>41</v>
          </cell>
          <cell r="AX49">
            <v>0.243558</v>
          </cell>
          <cell r="AY49">
            <v>0.22773599999999999</v>
          </cell>
          <cell r="AZ49">
            <v>0.27967900000000001</v>
          </cell>
          <cell r="BA49">
            <v>0.228575</v>
          </cell>
        </row>
        <row r="50">
          <cell r="AW50">
            <v>42</v>
          </cell>
          <cell r="AX50">
            <v>0.25834499999999999</v>
          </cell>
          <cell r="AY50">
            <v>0.24305099999999999</v>
          </cell>
          <cell r="AZ50">
            <v>0.29848799999999998</v>
          </cell>
          <cell r="BA50">
            <v>0.24338499999999999</v>
          </cell>
        </row>
        <row r="51">
          <cell r="AW51">
            <v>43</v>
          </cell>
          <cell r="AX51">
            <v>0.27418100000000001</v>
          </cell>
          <cell r="AY51">
            <v>0.25953399999999999</v>
          </cell>
          <cell r="AZ51">
            <v>0.31872899999999998</v>
          </cell>
          <cell r="BA51">
            <v>0.25926500000000002</v>
          </cell>
        </row>
        <row r="52">
          <cell r="AW52">
            <v>44</v>
          </cell>
          <cell r="AX52">
            <v>0.29115799999999997</v>
          </cell>
          <cell r="AY52">
            <v>0.27728799999999998</v>
          </cell>
          <cell r="AZ52">
            <v>0.340534</v>
          </cell>
          <cell r="BA52">
            <v>0.27630900000000003</v>
          </cell>
        </row>
        <row r="53">
          <cell r="AW53">
            <v>45</v>
          </cell>
          <cell r="AX53">
            <v>0.30937799999999999</v>
          </cell>
          <cell r="AY53">
            <v>0.29643399999999998</v>
          </cell>
          <cell r="AZ53">
            <v>0.36404599999999998</v>
          </cell>
          <cell r="BA53">
            <v>0.29461799999999999</v>
          </cell>
        </row>
        <row r="54">
          <cell r="AW54">
            <v>46</v>
          </cell>
          <cell r="AX54">
            <v>0.328953</v>
          </cell>
          <cell r="AY54">
            <v>0.31710100000000002</v>
          </cell>
          <cell r="AZ54">
            <v>0.38942700000000002</v>
          </cell>
          <cell r="BA54">
            <v>0.314307</v>
          </cell>
        </row>
        <row r="55">
          <cell r="AW55">
            <v>47</v>
          </cell>
          <cell r="AX55">
            <v>0.35000900000000001</v>
          </cell>
          <cell r="AY55">
            <v>0.33943499999999999</v>
          </cell>
          <cell r="AZ55">
            <v>0.41685499999999998</v>
          </cell>
          <cell r="BA55">
            <v>0.33550400000000002</v>
          </cell>
        </row>
        <row r="56">
          <cell r="AW56">
            <v>48</v>
          </cell>
          <cell r="AX56">
            <v>0.37268499999999999</v>
          </cell>
          <cell r="AY56">
            <v>0.36359900000000001</v>
          </cell>
          <cell r="AZ56">
            <v>0.44652999999999998</v>
          </cell>
          <cell r="BA56">
            <v>0.35835</v>
          </cell>
        </row>
        <row r="57">
          <cell r="AW57">
            <v>49</v>
          </cell>
          <cell r="AX57">
            <v>0.39713700000000002</v>
          </cell>
          <cell r="AY57">
            <v>0.38977400000000001</v>
          </cell>
          <cell r="AZ57">
            <v>0.47867599999999999</v>
          </cell>
          <cell r="BA57">
            <v>0.38300499999999998</v>
          </cell>
        </row>
        <row r="58">
          <cell r="AW58">
            <v>50</v>
          </cell>
          <cell r="AX58">
            <v>0.42354000000000003</v>
          </cell>
          <cell r="AY58">
            <v>0.41816599999999998</v>
          </cell>
          <cell r="AZ58">
            <v>0.51354299999999997</v>
          </cell>
          <cell r="BA58">
            <v>0.40965000000000001</v>
          </cell>
        </row>
        <row r="59">
          <cell r="AW59">
            <v>51</v>
          </cell>
          <cell r="AX59">
            <v>0.45208999999999999</v>
          </cell>
          <cell r="AY59">
            <v>0.44900400000000001</v>
          </cell>
          <cell r="AZ59">
            <v>0.55141499999999999</v>
          </cell>
          <cell r="BA59">
            <v>0.43848799999999999</v>
          </cell>
        </row>
        <row r="60">
          <cell r="AW60">
            <v>52</v>
          </cell>
          <cell r="AX60">
            <v>0.48300799999999999</v>
          </cell>
          <cell r="AY60">
            <v>0.482547</v>
          </cell>
          <cell r="AZ60">
            <v>0.59260900000000005</v>
          </cell>
          <cell r="BA60">
            <v>0.46975</v>
          </cell>
        </row>
        <row r="61">
          <cell r="AW61">
            <v>53</v>
          </cell>
          <cell r="AX61">
            <v>0.516544</v>
          </cell>
          <cell r="AY61">
            <v>0.51909099999999997</v>
          </cell>
          <cell r="AZ61">
            <v>0.63748700000000003</v>
          </cell>
          <cell r="BA61">
            <v>0.50369900000000001</v>
          </cell>
        </row>
        <row r="62">
          <cell r="AW62">
            <v>54</v>
          </cell>
          <cell r="AX62">
            <v>0.55298400000000003</v>
          </cell>
          <cell r="AY62">
            <v>0.55896900000000005</v>
          </cell>
          <cell r="AZ62">
            <v>0.68646099999999999</v>
          </cell>
          <cell r="BA62">
            <v>0.54063600000000001</v>
          </cell>
        </row>
        <row r="63">
          <cell r="AW63">
            <v>55</v>
          </cell>
          <cell r="AX63">
            <v>0.59264899999999998</v>
          </cell>
          <cell r="AY63">
            <v>0.60256399999999999</v>
          </cell>
          <cell r="AZ63">
            <v>0.74</v>
          </cell>
          <cell r="BA63">
            <v>0.58090699999999995</v>
          </cell>
        </row>
        <row r="64">
          <cell r="AW64">
            <v>56</v>
          </cell>
          <cell r="AX64">
            <v>0.635911</v>
          </cell>
          <cell r="AY64">
            <v>0.64102599999999998</v>
          </cell>
          <cell r="AZ64">
            <v>0.78</v>
          </cell>
          <cell r="BA64">
            <v>0.62491200000000002</v>
          </cell>
        </row>
        <row r="65">
          <cell r="AW65">
            <v>57</v>
          </cell>
          <cell r="AX65">
            <v>0.68319399999999997</v>
          </cell>
          <cell r="AY65">
            <v>0.67948699999999995</v>
          </cell>
          <cell r="AZ65">
            <v>0.82</v>
          </cell>
          <cell r="BA65">
            <v>0.67311600000000005</v>
          </cell>
        </row>
        <row r="66">
          <cell r="AW66">
            <v>58</v>
          </cell>
          <cell r="AX66">
            <v>0.73498600000000003</v>
          </cell>
          <cell r="AY66">
            <v>0.730769</v>
          </cell>
          <cell r="AZ66">
            <v>0.86</v>
          </cell>
          <cell r="BA66">
            <v>0.72606199999999999</v>
          </cell>
        </row>
        <row r="67">
          <cell r="AW67">
            <v>59</v>
          </cell>
          <cell r="AX67">
            <v>0.79185300000000003</v>
          </cell>
          <cell r="AY67">
            <v>0.79487200000000002</v>
          </cell>
          <cell r="AZ67">
            <v>0.9</v>
          </cell>
          <cell r="BA67">
            <v>0.78439000000000003</v>
          </cell>
        </row>
        <row r="68">
          <cell r="AW68">
            <v>60</v>
          </cell>
          <cell r="AX68">
            <v>0.85444900000000001</v>
          </cell>
          <cell r="AY68">
            <v>0.85897400000000002</v>
          </cell>
          <cell r="AZ68">
            <v>0.94</v>
          </cell>
          <cell r="BA68">
            <v>0.84885500000000003</v>
          </cell>
        </row>
        <row r="69">
          <cell r="AW69">
            <v>61</v>
          </cell>
          <cell r="AX69">
            <v>0.92353499999999999</v>
          </cell>
          <cell r="AY69">
            <v>0.92307700000000004</v>
          </cell>
          <cell r="AZ69">
            <v>0.97</v>
          </cell>
          <cell r="BA69">
            <v>0.92036300000000004</v>
          </cell>
        </row>
        <row r="70">
          <cell r="AW70">
            <v>62</v>
          </cell>
          <cell r="AX70">
            <v>1</v>
          </cell>
          <cell r="AY70">
            <v>1</v>
          </cell>
          <cell r="AZ70">
            <v>1</v>
          </cell>
          <cell r="BA70">
            <v>1</v>
          </cell>
        </row>
        <row r="71">
          <cell r="AW71">
            <v>63</v>
          </cell>
          <cell r="AX71">
            <v>1</v>
          </cell>
          <cell r="AY71">
            <v>1.089744</v>
          </cell>
          <cell r="AZ71">
            <v>1</v>
          </cell>
          <cell r="BA71">
            <v>1</v>
          </cell>
        </row>
        <row r="72">
          <cell r="AW72">
            <v>64</v>
          </cell>
          <cell r="AX72">
            <v>1</v>
          </cell>
          <cell r="AY72">
            <v>1.179487</v>
          </cell>
          <cell r="AZ72">
            <v>1</v>
          </cell>
          <cell r="BA72">
            <v>1</v>
          </cell>
        </row>
        <row r="73">
          <cell r="AW73">
            <v>65</v>
          </cell>
          <cell r="AX73">
            <v>1</v>
          </cell>
          <cell r="AY73">
            <v>1.2820510000000001</v>
          </cell>
          <cell r="AZ73">
            <v>1</v>
          </cell>
          <cell r="BA73">
            <v>1</v>
          </cell>
        </row>
        <row r="74">
          <cell r="AW74">
            <v>66</v>
          </cell>
          <cell r="AX74">
            <v>1</v>
          </cell>
          <cell r="AY74">
            <v>1.2820510000000001</v>
          </cell>
          <cell r="AZ74">
            <v>1</v>
          </cell>
          <cell r="BA74">
            <v>1</v>
          </cell>
        </row>
        <row r="75">
          <cell r="AW75">
            <v>67</v>
          </cell>
          <cell r="AX75">
            <v>1</v>
          </cell>
          <cell r="AY75">
            <v>1.2820510000000001</v>
          </cell>
          <cell r="AZ75">
            <v>1</v>
          </cell>
          <cell r="BA75">
            <v>1</v>
          </cell>
        </row>
        <row r="76">
          <cell r="AW76">
            <v>68</v>
          </cell>
          <cell r="AX76">
            <v>1</v>
          </cell>
          <cell r="AY76">
            <v>1.2820510000000001</v>
          </cell>
          <cell r="AZ76">
            <v>1</v>
          </cell>
          <cell r="BA76">
            <v>1</v>
          </cell>
        </row>
        <row r="77">
          <cell r="AW77">
            <v>69</v>
          </cell>
          <cell r="AX77">
            <v>1</v>
          </cell>
          <cell r="AY77">
            <v>1.2820510000000001</v>
          </cell>
          <cell r="AZ77">
            <v>1</v>
          </cell>
          <cell r="BA77">
            <v>1</v>
          </cell>
        </row>
        <row r="78">
          <cell r="AW78">
            <v>70</v>
          </cell>
          <cell r="AX78">
            <v>1</v>
          </cell>
          <cell r="AY78">
            <v>1.2820510000000001</v>
          </cell>
          <cell r="AZ78">
            <v>1</v>
          </cell>
          <cell r="BA78">
            <v>1</v>
          </cell>
        </row>
        <row r="79">
          <cell r="AW79">
            <v>71</v>
          </cell>
          <cell r="AX79">
            <v>1</v>
          </cell>
          <cell r="AY79">
            <v>1.2820510000000001</v>
          </cell>
          <cell r="AZ79">
            <v>1</v>
          </cell>
          <cell r="BA79">
            <v>1</v>
          </cell>
        </row>
        <row r="80">
          <cell r="AW80">
            <v>72</v>
          </cell>
          <cell r="AX80">
            <v>1</v>
          </cell>
          <cell r="AY80">
            <v>1.2820510000000001</v>
          </cell>
          <cell r="AZ80">
            <v>1</v>
          </cell>
          <cell r="BA80">
            <v>1</v>
          </cell>
        </row>
        <row r="81">
          <cell r="AW81">
            <v>73</v>
          </cell>
          <cell r="AX81">
            <v>1</v>
          </cell>
          <cell r="AY81">
            <v>1.2820510000000001</v>
          </cell>
          <cell r="AZ81">
            <v>1</v>
          </cell>
          <cell r="BA81">
            <v>1</v>
          </cell>
        </row>
        <row r="82">
          <cell r="AW82">
            <v>74</v>
          </cell>
          <cell r="AX82">
            <v>1</v>
          </cell>
          <cell r="AY82">
            <v>1.2820510000000001</v>
          </cell>
          <cell r="AZ82">
            <v>1</v>
          </cell>
          <cell r="BA82">
            <v>1</v>
          </cell>
        </row>
        <row r="83">
          <cell r="AW83">
            <v>75</v>
          </cell>
          <cell r="AX83">
            <v>1</v>
          </cell>
          <cell r="AY83">
            <v>1.2820510000000001</v>
          </cell>
          <cell r="AZ83">
            <v>1</v>
          </cell>
          <cell r="BA83">
            <v>1</v>
          </cell>
        </row>
        <row r="84">
          <cell r="AW84">
            <v>76</v>
          </cell>
          <cell r="AX84">
            <v>1</v>
          </cell>
          <cell r="AY84">
            <v>1.2820510000000001</v>
          </cell>
          <cell r="AZ84">
            <v>1</v>
          </cell>
          <cell r="BA84">
            <v>1</v>
          </cell>
        </row>
        <row r="85">
          <cell r="AW85">
            <v>77</v>
          </cell>
          <cell r="AX85">
            <v>1</v>
          </cell>
          <cell r="AY85">
            <v>1.2820510000000001</v>
          </cell>
          <cell r="AZ85">
            <v>1</v>
          </cell>
          <cell r="BA85">
            <v>1</v>
          </cell>
        </row>
        <row r="86">
          <cell r="AW86">
            <v>78</v>
          </cell>
          <cell r="AX86">
            <v>1</v>
          </cell>
          <cell r="AY86">
            <v>1.2820510000000001</v>
          </cell>
          <cell r="AZ86">
            <v>1</v>
          </cell>
          <cell r="BA86">
            <v>1</v>
          </cell>
        </row>
        <row r="87">
          <cell r="AW87">
            <v>79</v>
          </cell>
          <cell r="AX87">
            <v>1</v>
          </cell>
          <cell r="AY87">
            <v>1.2820510000000001</v>
          </cell>
          <cell r="AZ87">
            <v>1</v>
          </cell>
          <cell r="BA87">
            <v>1</v>
          </cell>
        </row>
        <row r="88">
          <cell r="AW88">
            <v>80</v>
          </cell>
          <cell r="AX88">
            <v>1</v>
          </cell>
          <cell r="AY88">
            <v>1.2820510000000001</v>
          </cell>
          <cell r="AZ88">
            <v>1</v>
          </cell>
          <cell r="BA88">
            <v>1</v>
          </cell>
        </row>
        <row r="89">
          <cell r="AW89">
            <v>81</v>
          </cell>
          <cell r="AX89">
            <v>1</v>
          </cell>
          <cell r="AY89">
            <v>1.2820510000000001</v>
          </cell>
          <cell r="AZ89">
            <v>1</v>
          </cell>
          <cell r="BA89">
            <v>1</v>
          </cell>
        </row>
        <row r="90">
          <cell r="AW90">
            <v>82</v>
          </cell>
          <cell r="AX90">
            <v>1</v>
          </cell>
          <cell r="AY90">
            <v>1.2820510000000001</v>
          </cell>
          <cell r="AZ90">
            <v>1</v>
          </cell>
          <cell r="BA90">
            <v>1</v>
          </cell>
        </row>
        <row r="91">
          <cell r="AW91">
            <v>83</v>
          </cell>
          <cell r="AX91">
            <v>1</v>
          </cell>
          <cell r="AY91">
            <v>1.2820510000000001</v>
          </cell>
          <cell r="AZ91">
            <v>1</v>
          </cell>
          <cell r="BA91">
            <v>1</v>
          </cell>
        </row>
        <row r="92">
          <cell r="AW92">
            <v>84</v>
          </cell>
          <cell r="AX92">
            <v>1</v>
          </cell>
          <cell r="AY92">
            <v>1.2820510000000001</v>
          </cell>
          <cell r="AZ92">
            <v>1</v>
          </cell>
          <cell r="BA92">
            <v>1</v>
          </cell>
        </row>
        <row r="93">
          <cell r="AW93">
            <v>85</v>
          </cell>
          <cell r="AX93">
            <v>1</v>
          </cell>
          <cell r="AY93">
            <v>1.2820510000000001</v>
          </cell>
          <cell r="AZ93">
            <v>1</v>
          </cell>
          <cell r="BA93">
            <v>1</v>
          </cell>
        </row>
        <row r="94">
          <cell r="AW94">
            <v>86</v>
          </cell>
          <cell r="AX94">
            <v>1</v>
          </cell>
          <cell r="AY94">
            <v>1.2820510000000001</v>
          </cell>
          <cell r="AZ94">
            <v>1</v>
          </cell>
          <cell r="BA94">
            <v>1</v>
          </cell>
        </row>
        <row r="95">
          <cell r="AW95">
            <v>87</v>
          </cell>
          <cell r="AX95">
            <v>1</v>
          </cell>
          <cell r="AY95">
            <v>1.2820510000000001</v>
          </cell>
          <cell r="AZ95">
            <v>1</v>
          </cell>
          <cell r="BA95">
            <v>1</v>
          </cell>
        </row>
        <row r="96">
          <cell r="AW96">
            <v>88</v>
          </cell>
          <cell r="AX96">
            <v>1</v>
          </cell>
          <cell r="AY96">
            <v>1.2820510000000001</v>
          </cell>
          <cell r="AZ96">
            <v>1</v>
          </cell>
          <cell r="BA96">
            <v>1</v>
          </cell>
        </row>
        <row r="97">
          <cell r="AW97">
            <v>89</v>
          </cell>
          <cell r="AX97">
            <v>1</v>
          </cell>
          <cell r="AY97">
            <v>1.2820510000000001</v>
          </cell>
          <cell r="AZ97">
            <v>1</v>
          </cell>
          <cell r="BA97">
            <v>1</v>
          </cell>
        </row>
        <row r="98">
          <cell r="AW98">
            <v>90</v>
          </cell>
          <cell r="AX98">
            <v>1</v>
          </cell>
          <cell r="AY98">
            <v>1.2820510000000001</v>
          </cell>
          <cell r="AZ98">
            <v>1</v>
          </cell>
          <cell r="BA98">
            <v>1</v>
          </cell>
        </row>
        <row r="99">
          <cell r="AW99">
            <v>91</v>
          </cell>
          <cell r="AX99">
            <v>1</v>
          </cell>
          <cell r="AY99">
            <v>1.2820510000000001</v>
          </cell>
          <cell r="AZ99">
            <v>1</v>
          </cell>
          <cell r="BA99">
            <v>1</v>
          </cell>
        </row>
        <row r="100">
          <cell r="AW100">
            <v>92</v>
          </cell>
          <cell r="AX100">
            <v>1</v>
          </cell>
          <cell r="AY100">
            <v>1.2820510000000001</v>
          </cell>
          <cell r="AZ100">
            <v>1</v>
          </cell>
          <cell r="BA100">
            <v>1</v>
          </cell>
        </row>
        <row r="101">
          <cell r="AW101">
            <v>93</v>
          </cell>
          <cell r="AX101">
            <v>1</v>
          </cell>
          <cell r="AY101">
            <v>1.2820510000000001</v>
          </cell>
          <cell r="AZ101">
            <v>1</v>
          </cell>
          <cell r="BA101">
            <v>1</v>
          </cell>
        </row>
        <row r="102">
          <cell r="AW102">
            <v>94</v>
          </cell>
          <cell r="AX102">
            <v>1</v>
          </cell>
          <cell r="AY102">
            <v>1.2820510000000001</v>
          </cell>
          <cell r="AZ102">
            <v>1</v>
          </cell>
          <cell r="BA102">
            <v>1</v>
          </cell>
        </row>
        <row r="103">
          <cell r="AW103">
            <v>95</v>
          </cell>
          <cell r="AX103">
            <v>1</v>
          </cell>
          <cell r="AY103">
            <v>1.2820510000000001</v>
          </cell>
          <cell r="AZ103">
            <v>1</v>
          </cell>
          <cell r="BA103">
            <v>1</v>
          </cell>
        </row>
        <row r="104">
          <cell r="AW104">
            <v>96</v>
          </cell>
          <cell r="AX104">
            <v>1</v>
          </cell>
          <cell r="AY104">
            <v>1.2820510000000001</v>
          </cell>
          <cell r="AZ104">
            <v>1</v>
          </cell>
          <cell r="BA104">
            <v>1</v>
          </cell>
        </row>
        <row r="105">
          <cell r="AW105">
            <v>97</v>
          </cell>
          <cell r="AX105">
            <v>1</v>
          </cell>
          <cell r="AY105">
            <v>1.2820510000000001</v>
          </cell>
          <cell r="AZ105">
            <v>1</v>
          </cell>
          <cell r="BA105">
            <v>1</v>
          </cell>
        </row>
        <row r="106">
          <cell r="AW106">
            <v>98</v>
          </cell>
          <cell r="AX106">
            <v>1</v>
          </cell>
          <cell r="AY106">
            <v>1.2820510000000001</v>
          </cell>
          <cell r="AZ106">
            <v>1</v>
          </cell>
          <cell r="BA106">
            <v>1</v>
          </cell>
        </row>
        <row r="107">
          <cell r="AW107">
            <v>99</v>
          </cell>
          <cell r="AX107">
            <v>1</v>
          </cell>
          <cell r="AY107">
            <v>1.2820510000000001</v>
          </cell>
          <cell r="AZ107">
            <v>1</v>
          </cell>
          <cell r="BA107">
            <v>1</v>
          </cell>
        </row>
        <row r="108">
          <cell r="AW108">
            <v>100</v>
          </cell>
          <cell r="AX108">
            <v>1</v>
          </cell>
          <cell r="AY108">
            <v>1.2820510000000001</v>
          </cell>
          <cell r="AZ108">
            <v>1</v>
          </cell>
          <cell r="BA108">
            <v>1</v>
          </cell>
        </row>
        <row r="109">
          <cell r="AW109">
            <v>101</v>
          </cell>
          <cell r="AX109">
            <v>1</v>
          </cell>
          <cell r="AY109">
            <v>1.2820510000000001</v>
          </cell>
          <cell r="AZ109">
            <v>1</v>
          </cell>
          <cell r="BA109">
            <v>1</v>
          </cell>
        </row>
        <row r="110">
          <cell r="AW110">
            <v>102</v>
          </cell>
          <cell r="AX110">
            <v>1</v>
          </cell>
          <cell r="AY110">
            <v>1.2820510000000001</v>
          </cell>
          <cell r="AZ110">
            <v>1</v>
          </cell>
          <cell r="BA110">
            <v>1</v>
          </cell>
        </row>
        <row r="111">
          <cell r="AW111">
            <v>103</v>
          </cell>
          <cell r="AX111">
            <v>1</v>
          </cell>
          <cell r="AY111">
            <v>1.2820510000000001</v>
          </cell>
          <cell r="AZ111">
            <v>1</v>
          </cell>
          <cell r="BA111">
            <v>1</v>
          </cell>
        </row>
        <row r="112">
          <cell r="AW112">
            <v>104</v>
          </cell>
          <cell r="AX112">
            <v>1</v>
          </cell>
          <cell r="AY112">
            <v>1.2820510000000001</v>
          </cell>
          <cell r="AZ112">
            <v>1</v>
          </cell>
          <cell r="BA112">
            <v>1</v>
          </cell>
        </row>
        <row r="113">
          <cell r="AW113">
            <v>105</v>
          </cell>
          <cell r="AX113">
            <v>1</v>
          </cell>
          <cell r="AY113">
            <v>1.2820510000000001</v>
          </cell>
          <cell r="AZ113">
            <v>1</v>
          </cell>
          <cell r="BA113">
            <v>1</v>
          </cell>
        </row>
        <row r="114">
          <cell r="AW114">
            <v>106</v>
          </cell>
          <cell r="AX114">
            <v>1</v>
          </cell>
          <cell r="AY114">
            <v>1.2820510000000001</v>
          </cell>
          <cell r="AZ114">
            <v>1</v>
          </cell>
          <cell r="BA114">
            <v>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Cust Fcst Allocators"/>
      <sheetName val="2001 Cust"/>
      <sheetName val="Cust Forecast"/>
      <sheetName val="New Meters"/>
      <sheetName val="NM Allocation"/>
      <sheetName val="Cust MSA"/>
      <sheetName val="Cust MSA Flow to Usage Conv"/>
      <sheetName val="Cust SRM Cost"/>
      <sheetName val="Cust Replace Cost"/>
      <sheetName val="Cust Annual SRM"/>
      <sheetName val="Cust Acct Weights"/>
      <sheetName val="Cust Acct Alloc"/>
      <sheetName val="Cust Acct Serv"/>
      <sheetName val="Cust Acct Serv Total"/>
      <sheetName val="Cust MSA LRMC"/>
      <sheetName val="Cust Class SRM LRMC"/>
      <sheetName val="Cust Class Total LRMC"/>
      <sheetName val="NGV Comp"/>
      <sheetName val="LRMC Summary Cust"/>
      <sheetName val="Distr Fcst Inv"/>
      <sheetName val="Distr Econ Ind"/>
      <sheetName val="Distr Reg Inv"/>
      <sheetName val="Distr His Invest (JP)"/>
      <sheetName val="HP Customers"/>
      <sheetName val="MP Customers"/>
      <sheetName val="HPD PD Det"/>
      <sheetName val="MPD PD Det"/>
      <sheetName val="Distr NPD Det"/>
      <sheetName val="Dist CPM Det"/>
      <sheetName val="HPD Distr Regress"/>
      <sheetName val="MPD Distr Regress"/>
      <sheetName val="Distr LRMCs"/>
      <sheetName val="Trans CPM Det"/>
      <sheetName val="Trans Invest&amp; Loads"/>
      <sheetName val="Trans LRMCs"/>
      <sheetName val="LF - O&amp;M"/>
      <sheetName val="LF - O&amp;M Expense"/>
      <sheetName val="LF - O&amp;M Expense (Old)"/>
      <sheetName val="LF -Distr O&amp;M"/>
      <sheetName val="LF -Distr O&amp;M (Old)"/>
      <sheetName val="LF - M&amp;S"/>
      <sheetName val="LF - A&amp;G"/>
      <sheetName val="LF - A&amp;G on O&amp;M (Old)"/>
      <sheetName val="LF - A&amp;G Distr O&amp;M (Old)"/>
      <sheetName val="LF - GPL"/>
      <sheetName val="LF - GPL (Old)"/>
      <sheetName val="LRMC Summary Distr"/>
      <sheetName val="LRMC Summary Trans"/>
      <sheetName val="Factors"/>
      <sheetName val="Base Margin"/>
      <sheetName val="Distr Reg Inv (JP)"/>
      <sheetName val="Distr Regress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Data"/>
      <sheetName val="Yearly S and U"/>
      <sheetName val="Inputs"/>
      <sheetName val="Construction Draw Schedule"/>
      <sheetName val="Debt"/>
      <sheetName val="Cash Flow"/>
      <sheetName val="New_Cash"/>
      <sheetName val="Cash Sweep"/>
      <sheetName val="PSCo PPA Revenue"/>
      <sheetName val="Wartsila O&amp;M"/>
      <sheetName val="Other Operating Expenses"/>
      <sheetName val="Property Tax"/>
      <sheetName val="Working Capital"/>
      <sheetName val="Depreciation"/>
      <sheetName val="Income Taxes"/>
      <sheetName val="Net Operating Loss"/>
      <sheetName val="Levered Results"/>
      <sheetName val="Unlevered Results"/>
      <sheetName val="Income Statement"/>
    </sheetNames>
    <sheetDataSet>
      <sheetData sheetId="0" refreshError="1"/>
      <sheetData sheetId="1" refreshError="1"/>
      <sheetData sheetId="2" refreshError="1">
        <row r="1">
          <cell r="C1">
            <v>2002</v>
          </cell>
        </row>
        <row r="84">
          <cell r="B84">
            <v>2002</v>
          </cell>
        </row>
        <row r="157">
          <cell r="B157">
            <v>650</v>
          </cell>
        </row>
        <row r="162">
          <cell r="B162">
            <v>2002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Factors"/>
      <sheetName val="qual init bal"/>
      <sheetName val="project qual contrbs"/>
      <sheetName val="project total contrbs"/>
      <sheetName val="Total Init Bal Projection "/>
      <sheetName val="SERP Actives"/>
      <sheetName val="Excess Actives"/>
      <sheetName val="SERP retiree"/>
      <sheetName val="SERP Retirees"/>
      <sheetName val="SERP VesTerms"/>
      <sheetName val="RLS"/>
      <sheetName val="EE Data"/>
      <sheetName val="Pen Exp Before 7.1"/>
      <sheetName val="Pen Exp 2000 - incl fas 88"/>
      <sheetName val="si-2"/>
      <sheetName val="si-3"/>
      <sheetName val="SI-4"/>
      <sheetName val="Distr 2000"/>
      <sheetName val="AOCI 9.30.00"/>
      <sheetName val="Allocation - Listing"/>
      <sheetName val="Proj Alloc List"/>
      <sheetName val="FAS 88 Summary"/>
      <sheetName val="FAS 88 Data"/>
    </sheetNames>
    <sheetDataSet>
      <sheetData sheetId="0">
        <row r="6">
          <cell r="D6">
            <v>36526</v>
          </cell>
        </row>
        <row r="18">
          <cell r="D18">
            <v>0.92807424593967525</v>
          </cell>
        </row>
        <row r="19">
          <cell r="D19">
            <v>7.441187116243686E-2</v>
          </cell>
        </row>
      </sheetData>
      <sheetData sheetId="1">
        <row r="9">
          <cell r="B9">
            <v>10</v>
          </cell>
          <cell r="C9">
            <v>2.92E-4</v>
          </cell>
          <cell r="D9">
            <v>1000000</v>
          </cell>
          <cell r="E9">
            <v>474053.34095523861</v>
          </cell>
          <cell r="F9">
            <v>6504941.473846755</v>
          </cell>
          <cell r="G9">
            <v>6287667.0259089377</v>
          </cell>
          <cell r="H9">
            <v>13.263627703243285</v>
          </cell>
        </row>
        <row r="10">
          <cell r="B10">
            <v>11</v>
          </cell>
          <cell r="C10">
            <v>2.9300000000000002E-4</v>
          </cell>
          <cell r="D10">
            <v>999708</v>
          </cell>
          <cell r="E10">
            <v>439828.22958670964</v>
          </cell>
          <cell r="F10">
            <v>6030888.1328915162</v>
          </cell>
          <cell r="G10">
            <v>5829300.194330941</v>
          </cell>
          <cell r="H10">
            <v>13.253583563311794</v>
          </cell>
        </row>
        <row r="11">
          <cell r="B11">
            <v>12</v>
          </cell>
          <cell r="C11">
            <v>2.9799999999999998E-4</v>
          </cell>
          <cell r="D11">
            <v>999415.08555600001</v>
          </cell>
          <cell r="E11">
            <v>408073.65189368057</v>
          </cell>
          <cell r="F11">
            <v>5591059.9033048069</v>
          </cell>
          <cell r="G11">
            <v>5404026.1461868696</v>
          </cell>
          <cell r="H11">
            <v>13.242771546531589</v>
          </cell>
        </row>
        <row r="12">
          <cell r="B12">
            <v>13</v>
          </cell>
          <cell r="C12">
            <v>3.0400000000000002E-4</v>
          </cell>
          <cell r="D12">
            <v>999117.2598605043</v>
          </cell>
          <cell r="E12">
            <v>378609.78742034</v>
          </cell>
          <cell r="F12">
            <v>5182986.251411126</v>
          </cell>
          <cell r="G12">
            <v>5009456.7655101372</v>
          </cell>
          <cell r="H12">
            <v>13.231186651676651</v>
          </cell>
        </row>
        <row r="13">
          <cell r="B13">
            <v>14</v>
          </cell>
          <cell r="C13">
            <v>3.1E-4</v>
          </cell>
          <cell r="D13">
            <v>998813.52821350668</v>
          </cell>
          <cell r="E13">
            <v>351271.17405565124</v>
          </cell>
          <cell r="F13">
            <v>4804376.4639907861</v>
          </cell>
          <cell r="G13">
            <v>4643377.1758819455</v>
          </cell>
          <cell r="H13">
            <v>13.218782293665532</v>
          </cell>
        </row>
        <row r="14">
          <cell r="B14">
            <v>15</v>
          </cell>
          <cell r="C14">
            <v>3.1700000000000001E-4</v>
          </cell>
          <cell r="D14">
            <v>998503.89601976052</v>
          </cell>
          <cell r="E14">
            <v>325904.66820574855</v>
          </cell>
          <cell r="F14">
            <v>4453105.2899351353</v>
          </cell>
          <cell r="G14">
            <v>4303732.3170075007</v>
          </cell>
          <cell r="H14">
            <v>13.20549454139911</v>
          </cell>
        </row>
        <row r="15">
          <cell r="B15">
            <v>16</v>
          </cell>
          <cell r="C15">
            <v>3.2499999999999999E-4</v>
          </cell>
          <cell r="D15">
            <v>998187.37028472219</v>
          </cell>
          <cell r="E15">
            <v>302367.84819111583</v>
          </cell>
          <cell r="F15">
            <v>4127200.621729387</v>
          </cell>
          <cell r="G15">
            <v>3988615.3579751253</v>
          </cell>
          <cell r="H15">
            <v>13.191268125353279</v>
          </cell>
        </row>
        <row r="16">
          <cell r="B16">
            <v>17</v>
          </cell>
          <cell r="C16">
            <v>3.3300000000000002E-4</v>
          </cell>
          <cell r="D16">
            <v>997862.9593893796</v>
          </cell>
          <cell r="E16">
            <v>280528.61126724246</v>
          </cell>
          <cell r="F16">
            <v>3824832.773538271</v>
          </cell>
          <cell r="G16">
            <v>3696257.1600407846</v>
          </cell>
          <cell r="H16">
            <v>13.176043410843347</v>
          </cell>
        </row>
        <row r="17">
          <cell r="B17">
            <v>18</v>
          </cell>
          <cell r="C17">
            <v>3.4299999999999999E-4</v>
          </cell>
          <cell r="D17">
            <v>997530.67102390295</v>
          </cell>
          <cell r="E17">
            <v>260264.68235702129</v>
          </cell>
          <cell r="F17">
            <v>3544304.1622710284</v>
          </cell>
          <cell r="G17">
            <v>3425016.1828573938</v>
          </cell>
          <cell r="H17">
            <v>13.159742427745481</v>
          </cell>
        </row>
        <row r="18">
          <cell r="B18">
            <v>19</v>
          </cell>
          <cell r="C18">
            <v>3.5300000000000002E-4</v>
          </cell>
          <cell r="D18">
            <v>997188.51800374174</v>
          </cell>
          <cell r="E18">
            <v>241462.09890577529</v>
          </cell>
          <cell r="F18">
            <v>3284039.4799140072</v>
          </cell>
          <cell r="G18">
            <v>3173369.3512488604</v>
          </cell>
          <cell r="H18">
            <v>13.142308319315946</v>
          </cell>
        </row>
        <row r="19">
          <cell r="B19">
            <v>20</v>
          </cell>
          <cell r="C19">
            <v>3.6499999999999998E-4</v>
          </cell>
          <cell r="D19">
            <v>996836.51045688638</v>
          </cell>
          <cell r="E19">
            <v>224015.64991634485</v>
          </cell>
          <cell r="F19">
            <v>3042577.381008232</v>
          </cell>
          <cell r="G19">
            <v>2939903.5414632405</v>
          </cell>
          <cell r="H19">
            <v>13.123652488391333</v>
          </cell>
        </row>
        <row r="20">
          <cell r="B20">
            <v>21</v>
          </cell>
          <cell r="C20">
            <v>3.77E-4</v>
          </cell>
          <cell r="D20">
            <v>996472.66513056972</v>
          </cell>
          <cell r="E20">
            <v>207827.27072308623</v>
          </cell>
          <cell r="F20">
            <v>2818561.7310918872</v>
          </cell>
          <cell r="G20">
            <v>2723307.5653438061</v>
          </cell>
          <cell r="H20">
            <v>13.103706534126616</v>
          </cell>
        </row>
        <row r="21">
          <cell r="B21">
            <v>22</v>
          </cell>
          <cell r="C21">
            <v>3.9199999999999999E-4</v>
          </cell>
          <cell r="D21">
            <v>996096.99493581557</v>
          </cell>
          <cell r="E21">
            <v>192806.42212716813</v>
          </cell>
          <cell r="F21">
            <v>2610734.4603688009</v>
          </cell>
          <cell r="G21">
            <v>2522364.8502271823</v>
          </cell>
          <cell r="H21">
            <v>13.082369468811168</v>
          </cell>
        </row>
        <row r="22">
          <cell r="B22">
            <v>23</v>
          </cell>
          <cell r="C22">
            <v>4.08E-4</v>
          </cell>
          <cell r="D22">
            <v>995706.52491380076</v>
          </cell>
          <cell r="E22">
            <v>178868.53086746571</v>
          </cell>
          <cell r="F22">
            <v>2417928.0382416327</v>
          </cell>
          <cell r="G22">
            <v>2335946.6282607107</v>
          </cell>
          <cell r="H22">
            <v>13.059572955242484</v>
          </cell>
        </row>
        <row r="23">
          <cell r="B23">
            <v>24</v>
          </cell>
          <cell r="C23">
            <v>4.2400000000000001E-4</v>
          </cell>
          <cell r="D23">
            <v>995300.276651636</v>
          </cell>
          <cell r="E23">
            <v>165935.54757018265</v>
          </cell>
          <cell r="F23">
            <v>2239059.507374167</v>
          </cell>
          <cell r="G23">
            <v>2163005.7147378335</v>
          </cell>
          <cell r="H23">
            <v>13.0352160607599</v>
          </cell>
        </row>
        <row r="24">
          <cell r="B24">
            <v>25</v>
          </cell>
          <cell r="C24">
            <v>4.44E-4</v>
          </cell>
          <cell r="D24">
            <v>994878.2693343357</v>
          </cell>
          <cell r="E24">
            <v>153935.2119703136</v>
          </cell>
          <cell r="F24">
            <v>2073123.9598039843</v>
          </cell>
          <cell r="G24">
            <v>2002570.3209842572</v>
          </cell>
          <cell r="H24">
            <v>13.009176362913333</v>
          </cell>
        </row>
        <row r="25">
          <cell r="B25">
            <v>26</v>
          </cell>
          <cell r="C25">
            <v>4.64E-4</v>
          </cell>
          <cell r="D25">
            <v>994436.54338275129</v>
          </cell>
          <cell r="E25">
            <v>142799.87446514971</v>
          </cell>
          <cell r="F25">
            <v>1919188.7478336706</v>
          </cell>
          <cell r="G25">
            <v>1853738.805370477</v>
          </cell>
          <cell r="H25">
            <v>12.981375595136686</v>
          </cell>
        </row>
        <row r="26">
          <cell r="B26">
            <v>27</v>
          </cell>
          <cell r="C26">
            <v>4.8799999999999999E-4</v>
          </cell>
          <cell r="D26">
            <v>993975.12482662173</v>
          </cell>
          <cell r="E26">
            <v>132467.39241150618</v>
          </cell>
          <cell r="F26">
            <v>1776388.873368521</v>
          </cell>
          <cell r="G26">
            <v>1715674.6518465807</v>
          </cell>
          <cell r="H26">
            <v>12.951675281090203</v>
          </cell>
        </row>
        <row r="27">
          <cell r="B27">
            <v>28</v>
          </cell>
          <cell r="C27">
            <v>5.13E-4</v>
          </cell>
          <cell r="D27">
            <v>993490.06496570632</v>
          </cell>
          <cell r="E27">
            <v>122879.58081114557</v>
          </cell>
          <cell r="F27">
            <v>1643921.4809570147</v>
          </cell>
          <cell r="G27">
            <v>1587601.6730852397</v>
          </cell>
          <cell r="H27">
            <v>12.919979565402611</v>
          </cell>
        </row>
        <row r="28">
          <cell r="B28">
            <v>29</v>
          </cell>
          <cell r="C28">
            <v>5.4199999999999995E-4</v>
          </cell>
          <cell r="D28">
            <v>992980.40456237888</v>
          </cell>
          <cell r="E28">
            <v>113982.87107767003</v>
          </cell>
          <cell r="F28">
            <v>1521041.9001458692</v>
          </cell>
          <cell r="G28">
            <v>1468799.7509019373</v>
          </cell>
          <cell r="H28">
            <v>12.886144532199667</v>
          </cell>
        </row>
        <row r="29">
          <cell r="B29">
            <v>30</v>
          </cell>
          <cell r="C29">
            <v>5.7200000000000003E-4</v>
          </cell>
          <cell r="D29">
            <v>992442.20918310608</v>
          </cell>
          <cell r="E29">
            <v>105727.23189006586</v>
          </cell>
          <cell r="F29">
            <v>1407059.0290681992</v>
          </cell>
          <cell r="G29">
            <v>1358600.7144519191</v>
          </cell>
          <cell r="H29">
            <v>12.850054713099638</v>
          </cell>
        </row>
        <row r="30">
          <cell r="B30">
            <v>31</v>
          </cell>
          <cell r="C30">
            <v>6.0700000000000001E-4</v>
          </cell>
          <cell r="D30">
            <v>991874.53223945329</v>
          </cell>
          <cell r="E30">
            <v>98066.594815243385</v>
          </cell>
          <cell r="F30">
            <v>1301331.7971781334</v>
          </cell>
          <cell r="G30">
            <v>1256384.6078878136</v>
          </cell>
          <cell r="H30">
            <v>12.811545157194775</v>
          </cell>
        </row>
        <row r="31">
          <cell r="B31">
            <v>32</v>
          </cell>
          <cell r="C31">
            <v>6.4499999999999996E-4</v>
          </cell>
          <cell r="D31">
            <v>991272.46439838386</v>
          </cell>
          <cell r="E31">
            <v>90957.836094840401</v>
          </cell>
          <cell r="F31">
            <v>1203265.2023628901</v>
          </cell>
          <cell r="G31">
            <v>1161576.194152755</v>
          </cell>
          <cell r="H31">
            <v>12.770490636360307</v>
          </cell>
        </row>
        <row r="32">
          <cell r="B32">
            <v>33</v>
          </cell>
          <cell r="C32">
            <v>6.87E-4</v>
          </cell>
          <cell r="D32">
            <v>990633.09365884692</v>
          </cell>
          <cell r="E32">
            <v>84361.177067804398</v>
          </cell>
          <cell r="F32">
            <v>1112307.3662680497</v>
          </cell>
          <cell r="G32">
            <v>1073641.8267786393</v>
          </cell>
          <cell r="H32">
            <v>12.726728859125698</v>
          </cell>
        </row>
        <row r="33">
          <cell r="B33">
            <v>34</v>
          </cell>
          <cell r="C33">
            <v>7.3399999999999995E-4</v>
          </cell>
          <cell r="D33">
            <v>989952.52872350335</v>
          </cell>
          <cell r="E33">
            <v>78239.648203395671</v>
          </cell>
          <cell r="F33">
            <v>1027946.1892002452</v>
          </cell>
          <cell r="G33">
            <v>992086.35044035548</v>
          </cell>
          <cell r="H33">
            <v>12.680097280873229</v>
          </cell>
        </row>
        <row r="34">
          <cell r="B34">
            <v>35</v>
          </cell>
          <cell r="C34">
            <v>7.85E-4</v>
          </cell>
          <cell r="D34">
            <v>989225.90356742032</v>
          </cell>
          <cell r="E34">
            <v>72558.905152310326</v>
          </cell>
          <cell r="F34">
            <v>949706.54099684954</v>
          </cell>
          <cell r="G34">
            <v>916450.37613537395</v>
          </cell>
          <cell r="H34">
            <v>12.630432807821846</v>
          </cell>
        </row>
        <row r="35">
          <cell r="B35">
            <v>36</v>
          </cell>
          <cell r="C35">
            <v>8.5999999999999998E-4</v>
          </cell>
          <cell r="D35">
            <v>988449.36123311985</v>
          </cell>
          <cell r="E35">
            <v>67287.189245258254</v>
          </cell>
          <cell r="F35">
            <v>877147.63584453927</v>
          </cell>
          <cell r="G35">
            <v>846307.67410712922</v>
          </cell>
          <cell r="H35">
            <v>12.577545348526632</v>
          </cell>
        </row>
        <row r="36">
          <cell r="B36">
            <v>37</v>
          </cell>
          <cell r="C36">
            <v>9.0700000000000004E-4</v>
          </cell>
          <cell r="D36">
            <v>987599.29478245939</v>
          </cell>
          <cell r="E36">
            <v>62393.802563811914</v>
          </cell>
          <cell r="F36">
            <v>809860.44659928104</v>
          </cell>
          <cell r="G36">
            <v>781263.28709086729</v>
          </cell>
          <cell r="H36">
            <v>12.521488593227623</v>
          </cell>
        </row>
        <row r="37">
          <cell r="B37">
            <v>38</v>
          </cell>
          <cell r="C37">
            <v>9.6599999999999995E-4</v>
          </cell>
          <cell r="D37">
            <v>986703.5422220917</v>
          </cell>
          <cell r="E37">
            <v>57853.560450010707</v>
          </cell>
          <cell r="F37">
            <v>747466.64403546916</v>
          </cell>
          <cell r="G37">
            <v>720950.4288292143</v>
          </cell>
          <cell r="H37">
            <v>12.461643211262045</v>
          </cell>
        </row>
        <row r="38">
          <cell r="B38">
            <v>39</v>
          </cell>
          <cell r="C38">
            <v>1.039E-3</v>
          </cell>
          <cell r="D38">
            <v>985750.38660030509</v>
          </cell>
          <cell r="E38">
            <v>53640.532631662194</v>
          </cell>
          <cell r="F38">
            <v>689613.08358545846</v>
          </cell>
          <cell r="G38">
            <v>665027.83946261334</v>
          </cell>
          <cell r="H38">
            <v>12.397860476688665</v>
          </cell>
        </row>
        <row r="39">
          <cell r="B39">
            <v>40</v>
          </cell>
          <cell r="C39">
            <v>1.1280000000000001E-3</v>
          </cell>
          <cell r="D39">
            <v>984726.19194862735</v>
          </cell>
          <cell r="E39">
            <v>49730.672963580415</v>
          </cell>
          <cell r="F39">
            <v>635972.55095379625</v>
          </cell>
          <cell r="G39">
            <v>613179.32584548858</v>
          </cell>
          <cell r="H39">
            <v>12.33000257797722</v>
          </cell>
        </row>
        <row r="40">
          <cell r="B40">
            <v>41</v>
          </cell>
          <cell r="C40">
            <v>1.238E-3</v>
          </cell>
          <cell r="D40">
            <v>983615.42080410931</v>
          </cell>
          <cell r="E40">
            <v>46101.695373064962</v>
          </cell>
          <cell r="F40">
            <v>586241.87799021578</v>
          </cell>
          <cell r="G40">
            <v>565111.93427756103</v>
          </cell>
          <cell r="H40">
            <v>12.257942570323111</v>
          </cell>
        </row>
        <row r="41">
          <cell r="B41">
            <v>42</v>
          </cell>
          <cell r="C41">
            <v>1.3699999999999999E-3</v>
          </cell>
          <cell r="D41">
            <v>982397.7049131539</v>
          </cell>
          <cell r="E41">
            <v>42732.827354239555</v>
          </cell>
          <cell r="F41">
            <v>540140.18261715083</v>
          </cell>
          <cell r="G41">
            <v>520554.30341312435</v>
          </cell>
          <cell r="H41">
            <v>12.181602193038129</v>
          </cell>
        </row>
        <row r="42">
          <cell r="B42">
            <v>43</v>
          </cell>
          <cell r="C42">
            <v>1.5269999999999999E-3</v>
          </cell>
          <cell r="D42">
            <v>981051.82005742285</v>
          </cell>
          <cell r="E42">
            <v>39604.903369618791</v>
          </cell>
          <cell r="F42">
            <v>497407.3552629113</v>
          </cell>
          <cell r="G42">
            <v>479255.10788516933</v>
          </cell>
          <cell r="H42">
            <v>12.100903350588892</v>
          </cell>
        </row>
        <row r="43">
          <cell r="B43">
            <v>44</v>
          </cell>
          <cell r="C43">
            <v>1.7149999999999999E-3</v>
          </cell>
          <cell r="D43">
            <v>979553.75392819522</v>
          </cell>
          <cell r="E43">
            <v>36700.163974174837</v>
          </cell>
          <cell r="F43">
            <v>457802.45189329248</v>
          </cell>
          <cell r="G43">
            <v>440981.54340512899</v>
          </cell>
          <cell r="H43">
            <v>12.015792183256696</v>
          </cell>
        </row>
        <row r="44">
          <cell r="B44">
            <v>45</v>
          </cell>
          <cell r="C44">
            <v>1.9319999999999999E-3</v>
          </cell>
          <cell r="D44">
            <v>977873.81924020837</v>
          </cell>
          <cell r="E44">
            <v>34002.063288129124</v>
          </cell>
          <cell r="F44">
            <v>421102.28791911766</v>
          </cell>
          <cell r="G44">
            <v>405518.00891205849</v>
          </cell>
          <cell r="H44">
            <v>11.926276516685204</v>
          </cell>
        </row>
        <row r="45">
          <cell r="B45">
            <v>46</v>
          </cell>
          <cell r="C45">
            <v>2.183E-3</v>
          </cell>
          <cell r="D45">
            <v>975984.56702143629</v>
          </cell>
          <cell r="E45">
            <v>31495.47220589927</v>
          </cell>
          <cell r="F45">
            <v>387100.22463098855</v>
          </cell>
          <cell r="G45">
            <v>372664.79986995138</v>
          </cell>
          <cell r="H45">
            <v>11.83232934034719</v>
          </cell>
        </row>
        <row r="46">
          <cell r="B46">
            <v>47</v>
          </cell>
          <cell r="C46">
            <v>2.4710000000000001E-3</v>
          </cell>
          <cell r="D46">
            <v>973853.99271162844</v>
          </cell>
          <cell r="E46">
            <v>29166.327229766863</v>
          </cell>
          <cell r="F46">
            <v>355604.7524250893</v>
          </cell>
          <cell r="G46">
            <v>342236.85244477948</v>
          </cell>
          <cell r="H46">
            <v>11.733971499006428</v>
          </cell>
        </row>
        <row r="47">
          <cell r="B47">
            <v>48</v>
          </cell>
          <cell r="C47">
            <v>2.7899999999999999E-3</v>
          </cell>
          <cell r="D47">
            <v>971447.59949563805</v>
          </cell>
          <cell r="E47">
            <v>27001.630844716576</v>
          </cell>
          <cell r="F47">
            <v>326438.42519532243</v>
          </cell>
          <cell r="G47">
            <v>314062.67772482731</v>
          </cell>
          <cell r="H47">
            <v>11.631248480173936</v>
          </cell>
        </row>
        <row r="48">
          <cell r="B48">
            <v>49</v>
          </cell>
          <cell r="C48">
            <v>3.1380000000000002E-3</v>
          </cell>
          <cell r="D48">
            <v>968737.26069304522</v>
          </cell>
          <cell r="E48">
            <v>24989.602129614683</v>
          </cell>
          <cell r="F48">
            <v>299436.79435060587</v>
          </cell>
          <cell r="G48">
            <v>287983.22670786578</v>
          </cell>
          <cell r="H48">
            <v>11.524122121439563</v>
          </cell>
        </row>
        <row r="49">
          <cell r="B49">
            <v>50</v>
          </cell>
          <cell r="C49">
            <v>3.5130000000000001E-3</v>
          </cell>
          <cell r="D49">
            <v>965697.36316899047</v>
          </cell>
          <cell r="E49">
            <v>23119.429009867243</v>
          </cell>
          <cell r="F49">
            <v>274447.19222099119</v>
          </cell>
          <cell r="G49">
            <v>263850.78725813539</v>
          </cell>
          <cell r="H49">
            <v>11.412513135403358</v>
          </cell>
        </row>
        <row r="50">
          <cell r="B50">
            <v>51</v>
          </cell>
          <cell r="C50">
            <v>3.9090000000000001E-3</v>
          </cell>
          <cell r="D50">
            <v>962304.86833217787</v>
          </cell>
          <cell r="E50">
            <v>21381.1697965249</v>
          </cell>
          <cell r="F50">
            <v>251327.76321112394</v>
          </cell>
          <cell r="G50">
            <v>241528.06038771669</v>
          </cell>
          <cell r="H50">
            <v>11.296297755746387</v>
          </cell>
        </row>
        <row r="51">
          <cell r="B51">
            <v>52</v>
          </cell>
          <cell r="C51">
            <v>4.3239999999999997E-3</v>
          </cell>
          <cell r="D51">
            <v>958543.21860186732</v>
          </cell>
          <cell r="E51">
            <v>19765.745525559432</v>
          </cell>
          <cell r="F51">
            <v>229946.59341459905</v>
          </cell>
          <cell r="G51">
            <v>220887.29338205096</v>
          </cell>
          <cell r="H51">
            <v>11.175257371214141</v>
          </cell>
        </row>
        <row r="52">
          <cell r="B52">
            <v>53</v>
          </cell>
          <cell r="C52">
            <v>4.7549999999999997E-3</v>
          </cell>
          <cell r="D52">
            <v>954398.47772463283</v>
          </cell>
          <cell r="E52">
            <v>18264.759574855605</v>
          </cell>
          <cell r="F52">
            <v>210180.84788903961</v>
          </cell>
          <cell r="G52">
            <v>201809.49975056411</v>
          </cell>
          <cell r="H52">
            <v>11.049118874161778</v>
          </cell>
        </row>
        <row r="53">
          <cell r="B53">
            <v>54</v>
          </cell>
          <cell r="C53">
            <v>5.1999999999999998E-3</v>
          </cell>
          <cell r="D53">
            <v>949860.3129630523</v>
          </cell>
          <cell r="E53">
            <v>16870.45071283264</v>
          </cell>
          <cell r="F53">
            <v>191916.08831418399</v>
          </cell>
          <cell r="G53">
            <v>184183.79840413568</v>
          </cell>
          <cell r="H53">
            <v>10.917538691721782</v>
          </cell>
        </row>
        <row r="54">
          <cell r="B54">
            <v>55</v>
          </cell>
          <cell r="C54">
            <v>5.6600000000000001E-3</v>
          </cell>
          <cell r="D54">
            <v>944921.03933564445</v>
          </cell>
          <cell r="E54">
            <v>15575.614263689942</v>
          </cell>
          <cell r="F54">
            <v>175045.63760135134</v>
          </cell>
          <cell r="G54">
            <v>167906.81439716011</v>
          </cell>
          <cell r="H54">
            <v>10.780108672091764</v>
          </cell>
        </row>
        <row r="55">
          <cell r="B55">
            <v>56</v>
          </cell>
          <cell r="C55">
            <v>6.1310000000000002E-3</v>
          </cell>
          <cell r="D55">
            <v>939572.78625300468</v>
          </cell>
          <cell r="E55">
            <v>14373.509315041725</v>
          </cell>
          <cell r="F55">
            <v>159470.02333766141</v>
          </cell>
          <cell r="G55">
            <v>152882.16490160063</v>
          </cell>
          <cell r="H55">
            <v>10.636384027776089</v>
          </cell>
        </row>
        <row r="56">
          <cell r="B56">
            <v>57</v>
          </cell>
          <cell r="C56">
            <v>6.6179999999999998E-3</v>
          </cell>
          <cell r="D56">
            <v>933812.26550048753</v>
          </cell>
          <cell r="E56">
            <v>13257.898217569564</v>
          </cell>
          <cell r="F56">
            <v>145096.51402261967</v>
          </cell>
          <cell r="G56">
            <v>139019.97733956695</v>
          </cell>
          <cell r="H56">
            <v>10.485823247257668</v>
          </cell>
        </row>
        <row r="57">
          <cell r="B57">
            <v>58</v>
          </cell>
          <cell r="C57">
            <v>7.1390000000000004E-3</v>
          </cell>
          <cell r="D57">
            <v>927632.29592740524</v>
          </cell>
          <cell r="E57">
            <v>12222.883941685093</v>
          </cell>
          <cell r="F57">
            <v>131838.6158050501</v>
          </cell>
          <cell r="G57">
            <v>126236.4606651111</v>
          </cell>
          <cell r="H57">
            <v>10.327878532380767</v>
          </cell>
        </row>
        <row r="58">
          <cell r="B58">
            <v>59</v>
          </cell>
          <cell r="C58">
            <v>7.7190000000000002E-3</v>
          </cell>
          <cell r="D58">
            <v>921009.92896677949</v>
          </cell>
          <cell r="E58">
            <v>11262.760810418007</v>
          </cell>
          <cell r="F58">
            <v>119615.731863365</v>
          </cell>
          <cell r="G58">
            <v>114453.63315859008</v>
          </cell>
          <cell r="H58">
            <v>10.162129435681608</v>
          </cell>
        </row>
        <row r="59">
          <cell r="B59">
            <v>60</v>
          </cell>
          <cell r="C59">
            <v>8.3840000000000008E-3</v>
          </cell>
          <cell r="D59">
            <v>913900.65332508495</v>
          </cell>
          <cell r="E59">
            <v>10371.994022944215</v>
          </cell>
          <cell r="F59">
            <v>108352.97105294699</v>
          </cell>
          <cell r="G59">
            <v>103599.14045909756</v>
          </cell>
          <cell r="H59">
            <v>9.9883532742038454</v>
          </cell>
        </row>
        <row r="60">
          <cell r="B60">
            <v>61</v>
          </cell>
          <cell r="C60">
            <v>9.1579999999999995E-3</v>
          </cell>
          <cell r="D60">
            <v>906238.51024760748</v>
          </cell>
          <cell r="E60">
            <v>9545.2763109567095</v>
          </cell>
          <cell r="F60">
            <v>97980.977030002774</v>
          </cell>
          <cell r="G60">
            <v>93606.058720814282</v>
          </cell>
          <cell r="H60">
            <v>9.8065321182339122</v>
          </cell>
        </row>
        <row r="61">
          <cell r="B61">
            <v>62</v>
          </cell>
          <cell r="C61">
            <v>1.0064E-2</v>
          </cell>
          <cell r="D61">
            <v>897939.17797075992</v>
          </cell>
          <cell r="E61">
            <v>8777.5969099776976</v>
          </cell>
          <cell r="F61">
            <v>88435.700719046057</v>
          </cell>
          <cell r="G61">
            <v>84412.635468639608</v>
          </cell>
          <cell r="H61">
            <v>9.6168275137681256</v>
          </cell>
        </row>
        <row r="62">
          <cell r="B62">
            <v>63</v>
          </cell>
          <cell r="C62">
            <v>1.1133000000000001E-2</v>
          </cell>
          <cell r="D62">
            <v>888902.31808366219</v>
          </cell>
          <cell r="E62">
            <v>8064.2776563115403</v>
          </cell>
          <cell r="F62">
            <v>79658.103809068358</v>
          </cell>
          <cell r="G62">
            <v>75961.976549925574</v>
          </cell>
          <cell r="H62">
            <v>9.41956363450279</v>
          </cell>
        </row>
        <row r="63">
          <cell r="B63">
            <v>64</v>
          </cell>
          <cell r="C63">
            <v>1.2390999999999999E-2</v>
          </cell>
          <cell r="D63">
            <v>879006.16857643682</v>
          </cell>
          <cell r="E63">
            <v>7400.926267437424</v>
          </cell>
          <cell r="F63">
            <v>71593.826152756825</v>
          </cell>
          <cell r="G63">
            <v>68201.73494684801</v>
          </cell>
          <cell r="H63">
            <v>9.2152971779926816</v>
          </cell>
        </row>
        <row r="64">
          <cell r="B64">
            <v>65</v>
          </cell>
          <cell r="C64">
            <v>1.3868E-2</v>
          </cell>
          <cell r="D64">
            <v>868114.40314160613</v>
          </cell>
          <cell r="E64">
            <v>6783.5001299838568</v>
          </cell>
          <cell r="F64">
            <v>64192.899885319406</v>
          </cell>
          <cell r="G64">
            <v>61083.795659076808</v>
          </cell>
          <cell r="H64">
            <v>9.0047607412992221</v>
          </cell>
        </row>
        <row r="65">
          <cell r="B65">
            <v>66</v>
          </cell>
          <cell r="C65">
            <v>1.5592E-2</v>
          </cell>
          <cell r="D65">
            <v>856075.39259883831</v>
          </cell>
          <cell r="E65">
            <v>6208.2845013282986</v>
          </cell>
          <cell r="F65">
            <v>57409.399755335551</v>
          </cell>
          <cell r="G65">
            <v>54563.936025560084</v>
          </cell>
          <cell r="H65">
            <v>8.7888910396883091</v>
          </cell>
        </row>
        <row r="66">
          <cell r="B66">
            <v>67</v>
          </cell>
          <cell r="C66">
            <v>1.7579000000000001E-2</v>
          </cell>
          <cell r="D66">
            <v>842727.46507743723</v>
          </cell>
          <cell r="E66">
            <v>5671.9117674093623</v>
          </cell>
          <cell r="F66">
            <v>51201.115254007251</v>
          </cell>
          <cell r="G66">
            <v>48601.489027277959</v>
          </cell>
          <cell r="H66">
            <v>8.568802023074598</v>
          </cell>
        </row>
        <row r="67">
          <cell r="B67">
            <v>68</v>
          </cell>
          <cell r="C67">
            <v>1.9803999999999999E-2</v>
          </cell>
          <cell r="D67">
            <v>827913.15896884096</v>
          </cell>
          <cell r="E67">
            <v>5171.4201674710666</v>
          </cell>
          <cell r="F67">
            <v>45529.203486597886</v>
          </cell>
          <cell r="G67">
            <v>43158.969243173648</v>
          </cell>
          <cell r="H67">
            <v>8.3456705983105781</v>
          </cell>
        </row>
        <row r="68">
          <cell r="B68">
            <v>69</v>
          </cell>
          <cell r="C68">
            <v>2.2228999999999999E-2</v>
          </cell>
          <cell r="D68">
            <v>811517.166768622</v>
          </cell>
          <cell r="E68">
            <v>4704.4133294426638</v>
          </cell>
          <cell r="F68">
            <v>40357.783319126822</v>
          </cell>
          <cell r="G68">
            <v>38201.593876465602</v>
          </cell>
          <cell r="H68">
            <v>8.1203736154262156</v>
          </cell>
        </row>
        <row r="69">
          <cell r="B69">
            <v>70</v>
          </cell>
          <cell r="C69">
            <v>2.4816999999999999E-2</v>
          </cell>
          <cell r="D69">
            <v>793477.9516685222</v>
          </cell>
          <cell r="E69">
            <v>4268.9920422668047</v>
          </cell>
          <cell r="F69">
            <v>35653.369989684157</v>
          </cell>
          <cell r="G69">
            <v>33696.74863697854</v>
          </cell>
          <cell r="H69">
            <v>7.8933734950430603</v>
          </cell>
        </row>
        <row r="70">
          <cell r="B70">
            <v>71</v>
          </cell>
          <cell r="C70">
            <v>2.7529999999999999E-2</v>
          </cell>
          <cell r="D70">
            <v>773786.20934196445</v>
          </cell>
          <cell r="E70">
            <v>3863.6180665929187</v>
          </cell>
          <cell r="F70">
            <v>31384.37794741735</v>
          </cell>
          <cell r="G70">
            <v>29613.553000228931</v>
          </cell>
          <cell r="H70">
            <v>7.6647206038000686</v>
          </cell>
        </row>
        <row r="71">
          <cell r="B71">
            <v>72</v>
          </cell>
          <cell r="C71">
            <v>3.0353999999999999E-2</v>
          </cell>
          <cell r="D71">
            <v>752483.87499878008</v>
          </cell>
          <cell r="E71">
            <v>3487.0094303662322</v>
          </cell>
          <cell r="F71">
            <v>27520.759880824429</v>
          </cell>
          <cell r="G71">
            <v>25922.547225239905</v>
          </cell>
          <cell r="H71">
            <v>7.4340341610482312</v>
          </cell>
        </row>
        <row r="72">
          <cell r="B72">
            <v>73</v>
          </cell>
          <cell r="C72">
            <v>3.3369999999999997E-2</v>
          </cell>
          <cell r="D72">
            <v>729642.97945706709</v>
          </cell>
          <cell r="E72">
            <v>3137.9719221502514</v>
          </cell>
          <cell r="F72">
            <v>24033.750450458196</v>
          </cell>
          <cell r="G72">
            <v>22595.513319472662</v>
          </cell>
          <cell r="H72">
            <v>7.2006741551687954</v>
          </cell>
        </row>
        <row r="73">
          <cell r="B73">
            <v>74</v>
          </cell>
          <cell r="C73">
            <v>3.6679999999999997E-2</v>
          </cell>
          <cell r="D73">
            <v>705294.79323258472</v>
          </cell>
          <cell r="E73">
            <v>2815.0884446478863</v>
          </cell>
          <cell r="F73">
            <v>20895.778528307943</v>
          </cell>
          <cell r="G73">
            <v>19605.529657844327</v>
          </cell>
          <cell r="H73">
            <v>6.9644453605423413</v>
          </cell>
        </row>
        <row r="74">
          <cell r="B74">
            <v>75</v>
          </cell>
          <cell r="C74">
            <v>4.0388E-2</v>
          </cell>
          <cell r="D74">
            <v>679424.58021681348</v>
          </cell>
          <cell r="E74">
            <v>2516.7805109032038</v>
          </cell>
          <cell r="F74">
            <v>18080.690083660058</v>
          </cell>
          <cell r="G74">
            <v>16927.165682829422</v>
          </cell>
          <cell r="H74">
            <v>6.7257218535734467</v>
          </cell>
        </row>
        <row r="75">
          <cell r="B75">
            <v>76</v>
          </cell>
          <cell r="C75">
            <v>4.4596999999999998E-2</v>
          </cell>
          <cell r="D75">
            <v>651983.98027101683</v>
          </cell>
          <cell r="E75">
            <v>2241.4225332982323</v>
          </cell>
          <cell r="F75">
            <v>15563.909572756853</v>
          </cell>
          <cell r="G75">
            <v>14536.59091166183</v>
          </cell>
          <cell r="H75">
            <v>6.4854308795902806</v>
          </cell>
        </row>
        <row r="76">
          <cell r="B76">
            <v>77</v>
          </cell>
          <cell r="C76">
            <v>4.9388000000000001E-2</v>
          </cell>
          <cell r="D76">
            <v>622907.45070287026</v>
          </cell>
          <cell r="E76">
            <v>1987.4355569194724</v>
          </cell>
          <cell r="F76">
            <v>13322.48703945862</v>
          </cell>
          <cell r="G76">
            <v>12411.579075870528</v>
          </cell>
          <cell r="H76">
            <v>6.2450221506092456</v>
          </cell>
        </row>
        <row r="77">
          <cell r="B77">
            <v>78</v>
          </cell>
          <cell r="C77">
            <v>5.4758000000000001E-2</v>
          </cell>
          <cell r="D77">
            <v>592143.29752755689</v>
          </cell>
          <cell r="E77">
            <v>1753.3921945562261</v>
          </cell>
          <cell r="F77">
            <v>11335.051482539147</v>
          </cell>
          <cell r="G77">
            <v>10531.413393367544</v>
          </cell>
          <cell r="H77">
            <v>6.0063079019426038</v>
          </cell>
        </row>
        <row r="78">
          <cell r="B78">
            <v>79</v>
          </cell>
          <cell r="C78">
            <v>6.0678000000000003E-2</v>
          </cell>
          <cell r="D78">
            <v>559718.714841543</v>
          </cell>
          <cell r="E78">
            <v>1538.1716424749109</v>
          </cell>
          <cell r="F78">
            <v>9581.6592879829204</v>
          </cell>
          <cell r="G78">
            <v>8876.6639518485863</v>
          </cell>
          <cell r="H78">
            <v>5.7709189967681862</v>
          </cell>
        </row>
        <row r="79">
          <cell r="B79">
            <v>80</v>
          </cell>
          <cell r="C79">
            <v>6.7125000000000004E-2</v>
          </cell>
          <cell r="D79">
            <v>525756.10266238789</v>
          </cell>
          <cell r="E79">
            <v>1340.9173675664208</v>
          </cell>
          <cell r="F79">
            <v>8043.4876455080093</v>
          </cell>
          <cell r="G79">
            <v>7428.9005187067332</v>
          </cell>
          <cell r="H79">
            <v>5.5401628007765744</v>
          </cell>
        </row>
        <row r="80">
          <cell r="B80">
            <v>81</v>
          </cell>
          <cell r="C80">
            <v>7.4069999999999997E-2</v>
          </cell>
          <cell r="D80">
            <v>490464.7242711751</v>
          </cell>
          <cell r="E80">
            <v>1160.9357673025754</v>
          </cell>
          <cell r="F80">
            <v>6702.5702779415888</v>
          </cell>
          <cell r="G80">
            <v>6170.4747179279084</v>
          </cell>
          <cell r="H80">
            <v>5.3150870975962388</v>
          </cell>
        </row>
        <row r="81">
          <cell r="B81">
            <v>82</v>
          </cell>
          <cell r="C81">
            <v>8.1484000000000001E-2</v>
          </cell>
          <cell r="D81">
            <v>454136.00214440917</v>
          </cell>
          <cell r="E81">
            <v>997.62900697770181</v>
          </cell>
          <cell r="F81">
            <v>5541.6345106390136</v>
          </cell>
          <cell r="G81">
            <v>5084.3878824409003</v>
          </cell>
          <cell r="H81">
            <v>5.096471580997787</v>
          </cell>
        </row>
        <row r="82">
          <cell r="B82">
            <v>83</v>
          </cell>
          <cell r="C82">
            <v>8.9319999999999997E-2</v>
          </cell>
          <cell r="D82">
            <v>417131.18414567411</v>
          </cell>
          <cell r="E82">
            <v>850.4298886061539</v>
          </cell>
          <cell r="F82">
            <v>4544.0055036613121</v>
          </cell>
          <cell r="G82">
            <v>4154.2251380501584</v>
          </cell>
          <cell r="H82">
            <v>4.8848531709755543</v>
          </cell>
        </row>
        <row r="83">
          <cell r="B83">
            <v>84</v>
          </cell>
          <cell r="C83">
            <v>9.7525000000000001E-2</v>
          </cell>
          <cell r="D83">
            <v>379873.02677778254</v>
          </cell>
          <cell r="E83">
            <v>718.76518882213691</v>
          </cell>
          <cell r="F83">
            <v>3693.5756150551579</v>
          </cell>
          <cell r="G83">
            <v>3364.1415701783453</v>
          </cell>
          <cell r="H83">
            <v>4.6804458848254322</v>
          </cell>
        </row>
        <row r="84">
          <cell r="B84">
            <v>85</v>
          </cell>
          <cell r="C84">
            <v>0.106047</v>
          </cell>
          <cell r="D84">
            <v>342825.90984127932</v>
          </cell>
          <cell r="E84">
            <v>602.0117065264576</v>
          </cell>
          <cell r="F84">
            <v>2974.8104262330207</v>
          </cell>
          <cell r="G84">
            <v>2698.8883940750611</v>
          </cell>
          <cell r="H84">
            <v>4.4831161334841063</v>
          </cell>
        </row>
        <row r="85">
          <cell r="B85">
            <v>86</v>
          </cell>
          <cell r="C85">
            <v>0.11483599999999999</v>
          </cell>
          <cell r="D85">
            <v>306470.25058034115</v>
          </cell>
          <cell r="E85">
            <v>499.46187571642344</v>
          </cell>
          <cell r="F85">
            <v>2372.7987197065631</v>
          </cell>
          <cell r="G85">
            <v>2143.8786933365359</v>
          </cell>
          <cell r="H85">
            <v>4.2923770513242401</v>
          </cell>
        </row>
        <row r="86">
          <cell r="B86">
            <v>87</v>
          </cell>
          <cell r="C86">
            <v>0.12417</v>
          </cell>
          <cell r="D86">
            <v>271276.4328846971</v>
          </cell>
          <cell r="E86">
            <v>410.30688794120869</v>
          </cell>
          <cell r="F86">
            <v>1873.3368439901396</v>
          </cell>
          <cell r="G86">
            <v>1685.279520350419</v>
          </cell>
          <cell r="H86">
            <v>4.1073634634958802</v>
          </cell>
        </row>
        <row r="87">
          <cell r="B87">
            <v>88</v>
          </cell>
          <cell r="C87">
            <v>0.13386999999999999</v>
          </cell>
          <cell r="D87">
            <v>237592.03821340427</v>
          </cell>
          <cell r="E87">
            <v>333.51190873832837</v>
          </cell>
          <cell r="F87">
            <v>1463.0299560489309</v>
          </cell>
          <cell r="G87">
            <v>1310.1703312105303</v>
          </cell>
          <cell r="H87">
            <v>3.9284064433167898</v>
          </cell>
        </row>
        <row r="88">
          <cell r="B88">
            <v>89</v>
          </cell>
          <cell r="C88">
            <v>0.14407300000000001</v>
          </cell>
          <cell r="D88">
            <v>205785.59205777585</v>
          </cell>
          <cell r="E88">
            <v>268.08786033923752</v>
          </cell>
          <cell r="F88">
            <v>1129.5180473106025</v>
          </cell>
          <cell r="G88">
            <v>1006.6444446551186</v>
          </cell>
          <cell r="H88">
            <v>3.7549049904061822</v>
          </cell>
        </row>
        <row r="89">
          <cell r="B89">
            <v>90</v>
          </cell>
          <cell r="C89">
            <v>0.154859</v>
          </cell>
          <cell r="D89">
            <v>176137.44445323592</v>
          </cell>
          <cell r="E89">
            <v>212.95929284137594</v>
          </cell>
          <cell r="F89">
            <v>861.43018697136483</v>
          </cell>
          <cell r="G89">
            <v>763.82384441906754</v>
          </cell>
          <cell r="H89">
            <v>3.5867129075602562</v>
          </cell>
        </row>
        <row r="90">
          <cell r="B90">
            <v>91</v>
          </cell>
          <cell r="C90">
            <v>0.16630700000000001</v>
          </cell>
          <cell r="D90">
            <v>148860.97594265227</v>
          </cell>
          <cell r="E90">
            <v>167.03538720301933</v>
          </cell>
          <cell r="F90">
            <v>648.47089412998889</v>
          </cell>
          <cell r="G90">
            <v>571.91300832860497</v>
          </cell>
          <cell r="H90">
            <v>3.4239032692724352</v>
          </cell>
        </row>
        <row r="91">
          <cell r="B91">
            <v>92</v>
          </cell>
          <cell r="C91">
            <v>0.17821400000000001</v>
          </cell>
          <cell r="D91">
            <v>124104.35361655759</v>
          </cell>
          <cell r="E91">
            <v>129.24012349275804</v>
          </cell>
          <cell r="F91">
            <v>481.43550692696954</v>
          </cell>
          <cell r="G91">
            <v>422.20045032612211</v>
          </cell>
          <cell r="H91">
            <v>3.2667908302469244</v>
          </cell>
        </row>
        <row r="92">
          <cell r="B92">
            <v>93</v>
          </cell>
          <cell r="C92">
            <v>0.19045999999999999</v>
          </cell>
          <cell r="D92">
            <v>101987.2203411364</v>
          </cell>
          <cell r="E92">
            <v>98.568653479925459</v>
          </cell>
          <cell r="F92">
            <v>352.19538343421152</v>
          </cell>
          <cell r="G92">
            <v>307.01808392257902</v>
          </cell>
          <cell r="H92">
            <v>3.1147639039738579</v>
          </cell>
        </row>
        <row r="93">
          <cell r="B93">
            <v>94</v>
          </cell>
          <cell r="C93">
            <v>0.20300699999999999</v>
          </cell>
          <cell r="D93">
            <v>82562.73435496357</v>
          </cell>
          <cell r="E93">
            <v>74.055932935627737</v>
          </cell>
          <cell r="F93">
            <v>253.62672995428605</v>
          </cell>
          <cell r="G93">
            <v>219.68442735879</v>
          </cell>
          <cell r="H93">
            <v>2.9664662728609219</v>
          </cell>
        </row>
        <row r="94">
          <cell r="B94">
            <v>95</v>
          </cell>
          <cell r="C94">
            <v>0.21790399999999999</v>
          </cell>
          <cell r="D94">
            <v>65801.921341765483</v>
          </cell>
          <cell r="E94">
            <v>54.776853975094909</v>
          </cell>
          <cell r="F94">
            <v>179.57079701865831</v>
          </cell>
          <cell r="G94">
            <v>154.4647389467398</v>
          </cell>
          <cell r="H94">
            <v>2.8198906606971157</v>
          </cell>
        </row>
        <row r="95">
          <cell r="B95">
            <v>96</v>
          </cell>
          <cell r="C95">
            <v>0.23408599999999999</v>
          </cell>
          <cell r="D95">
            <v>51463.419473709415</v>
          </cell>
          <cell r="E95">
            <v>39.759404535040211</v>
          </cell>
          <cell r="F95">
            <v>124.79394304356339</v>
          </cell>
          <cell r="G95">
            <v>106.57088263166996</v>
          </cell>
          <cell r="H95">
            <v>2.6803943338172576</v>
          </cell>
        </row>
        <row r="96">
          <cell r="B96">
            <v>97</v>
          </cell>
          <cell r="C96">
            <v>0.24843599999999999</v>
          </cell>
          <cell r="D96">
            <v>39416.553462786673</v>
          </cell>
          <cell r="E96">
            <v>28.261981034849921</v>
          </cell>
          <cell r="F96">
            <v>85.034538508523184</v>
          </cell>
          <cell r="G96">
            <v>72.081130534216967</v>
          </cell>
          <cell r="H96">
            <v>2.55046277348122</v>
          </cell>
        </row>
        <row r="97">
          <cell r="B97">
            <v>98</v>
          </cell>
          <cell r="C97">
            <v>0.26395400000000002</v>
          </cell>
          <cell r="D97">
            <v>29624.062586705804</v>
          </cell>
          <cell r="E97">
            <v>19.71293504823754</v>
          </cell>
          <cell r="F97">
            <v>56.77255747367326</v>
          </cell>
          <cell r="G97">
            <v>47.73746224323105</v>
          </cell>
          <cell r="H97">
            <v>2.4216313870267165</v>
          </cell>
        </row>
        <row r="98">
          <cell r="B98">
            <v>99</v>
          </cell>
          <cell r="C98">
            <v>0.28080300000000002</v>
          </cell>
          <cell r="D98">
            <v>21804.672770694458</v>
          </cell>
          <cell r="E98">
            <v>13.46601112808821</v>
          </cell>
          <cell r="F98">
            <v>37.05962242543572</v>
          </cell>
          <cell r="G98">
            <v>30.887700658395289</v>
          </cell>
          <cell r="H98">
            <v>2.293752794691212</v>
          </cell>
        </row>
        <row r="99">
          <cell r="B99">
            <v>100</v>
          </cell>
          <cell r="C99">
            <v>0.29915399999999998</v>
          </cell>
          <cell r="D99">
            <v>15681.855242665142</v>
          </cell>
          <cell r="E99">
            <v>8.9881343900581516</v>
          </cell>
          <cell r="F99">
            <v>23.593611297347508</v>
          </cell>
          <cell r="G99">
            <v>19.474049701904189</v>
          </cell>
          <cell r="H99">
            <v>2.1666398005179577</v>
          </cell>
        </row>
        <row r="100">
          <cell r="B100">
            <v>101</v>
          </cell>
          <cell r="C100">
            <v>0.319185</v>
          </cell>
          <cell r="D100">
            <v>10990.565519400896</v>
          </cell>
          <cell r="E100">
            <v>5.8462162735356813</v>
          </cell>
          <cell r="F100">
            <v>14.605476907289354</v>
          </cell>
          <cell r="G100">
            <v>11.925961115252168</v>
          </cell>
          <cell r="H100">
            <v>2.0399452495861174</v>
          </cell>
        </row>
        <row r="101">
          <cell r="B101">
            <v>102</v>
          </cell>
          <cell r="C101">
            <v>0.341086</v>
          </cell>
          <cell r="D101">
            <v>7482.5418640909202</v>
          </cell>
          <cell r="E101">
            <v>3.6939134406192062</v>
          </cell>
          <cell r="F101">
            <v>8.7592606337536729</v>
          </cell>
          <cell r="G101">
            <v>7.0662169734698699</v>
          </cell>
          <cell r="H101">
            <v>1.9129351802800687</v>
          </cell>
        </row>
        <row r="102">
          <cell r="B102">
            <v>103</v>
          </cell>
          <cell r="C102">
            <v>0.36505199999999999</v>
          </cell>
          <cell r="D102">
            <v>4930.3515898356045</v>
          </cell>
          <cell r="E102">
            <v>2.2589060610785747</v>
          </cell>
          <cell r="F102">
            <v>5.0653471931344676</v>
          </cell>
          <cell r="G102">
            <v>4.0300152484734539</v>
          </cell>
          <cell r="H102">
            <v>1.7840561490853746</v>
          </cell>
        </row>
        <row r="103">
          <cell r="B103">
            <v>104</v>
          </cell>
          <cell r="C103">
            <v>0.39310200000000001</v>
          </cell>
          <cell r="D103">
            <v>3130.5168812629377</v>
          </cell>
          <cell r="E103">
            <v>1.3311256479533355</v>
          </cell>
          <cell r="F103">
            <v>2.8064411320558933</v>
          </cell>
          <cell r="G103">
            <v>2.196341876743948</v>
          </cell>
          <cell r="H103">
            <v>1.6499883990072015</v>
          </cell>
        </row>
        <row r="104">
          <cell r="B104">
            <v>105</v>
          </cell>
          <cell r="C104">
            <v>0.427255</v>
          </cell>
          <cell r="D104">
            <v>1899.9044342047141</v>
          </cell>
          <cell r="E104">
            <v>0.74975173409891727</v>
          </cell>
          <cell r="F104">
            <v>1.4753154841025578</v>
          </cell>
          <cell r="G104">
            <v>1.131679272640554</v>
          </cell>
          <cell r="H104">
            <v>1.5094053420238542</v>
          </cell>
        </row>
        <row r="105">
          <cell r="B105">
            <v>106</v>
          </cell>
          <cell r="C105">
            <v>0.46953099999999998</v>
          </cell>
          <cell r="D105">
            <v>1088.160765168579</v>
          </cell>
          <cell r="E105">
            <v>0.39853044728212006</v>
          </cell>
          <cell r="F105">
            <v>0.7255637500036406</v>
          </cell>
          <cell r="G105">
            <v>0.5429039616660023</v>
          </cell>
          <cell r="H105">
            <v>1.362264703659342</v>
          </cell>
        </row>
        <row r="106">
          <cell r="B106">
            <v>107</v>
          </cell>
          <cell r="C106">
            <v>0.52194499999999999</v>
          </cell>
          <cell r="D106">
            <v>577.23555293821107</v>
          </cell>
          <cell r="E106">
            <v>0.1962023645840362</v>
          </cell>
          <cell r="F106">
            <v>0.32703330272152054</v>
          </cell>
          <cell r="G106">
            <v>0.2371072189538373</v>
          </cell>
          <cell r="H106">
            <v>1.2084829836608875</v>
          </cell>
        </row>
        <row r="107">
          <cell r="B107">
            <v>108</v>
          </cell>
          <cell r="C107">
            <v>0.58651799999999998</v>
          </cell>
          <cell r="D107">
            <v>275.95034225987649</v>
          </cell>
          <cell r="E107">
            <v>8.7049207796957254E-2</v>
          </cell>
          <cell r="F107">
            <v>0.13083093813748436</v>
          </cell>
          <cell r="G107">
            <v>9.093338456387895E-2</v>
          </cell>
          <cell r="H107">
            <v>1.0446204723193067</v>
          </cell>
        </row>
        <row r="108">
          <cell r="B108">
            <v>109</v>
          </cell>
          <cell r="C108">
            <v>0.66526799999999997</v>
          </cell>
          <cell r="D108">
            <v>114.10049941829826</v>
          </cell>
          <cell r="E108">
            <v>3.3404436694479338E-2</v>
          </cell>
          <cell r="F108">
            <v>4.3781730340527097E-2</v>
          </cell>
          <cell r="G108">
            <v>2.8471363522224069E-2</v>
          </cell>
          <cell r="H108">
            <v>0.85232281515854613</v>
          </cell>
        </row>
        <row r="109">
          <cell r="B109">
            <v>110</v>
          </cell>
          <cell r="C109">
            <v>0.76021499999999997</v>
          </cell>
          <cell r="D109">
            <v>38.193088371285818</v>
          </cell>
          <cell r="E109">
            <v>1.0377293646047758E-2</v>
          </cell>
          <cell r="F109">
            <v>1.0377293646047758E-2</v>
          </cell>
          <cell r="G109">
            <v>5.621034058275869E-3</v>
          </cell>
          <cell r="H109">
            <v>0.54166666666666663</v>
          </cell>
        </row>
      </sheetData>
      <sheetData sheetId="2"/>
      <sheetData sheetId="3"/>
      <sheetData sheetId="4"/>
      <sheetData sheetId="5"/>
      <sheetData sheetId="6"/>
      <sheetData sheetId="7"/>
      <sheetData sheetId="8"/>
      <sheetData sheetId="9"/>
      <sheetData sheetId="10"/>
      <sheetData sheetId="11"/>
      <sheetData sheetId="12"/>
      <sheetData sheetId="13">
        <row r="52">
          <cell r="E52">
            <v>2315632</v>
          </cell>
          <cell r="I52">
            <v>2260824</v>
          </cell>
        </row>
      </sheetData>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975E5-6B41-43A1-988B-F43D4BCFBDEF}">
  <sheetPr>
    <pageSetUpPr fitToPage="1"/>
  </sheetPr>
  <dimension ref="A1:E32"/>
  <sheetViews>
    <sheetView topLeftCell="A4" zoomScale="115" zoomScaleNormal="115" workbookViewId="0">
      <selection activeCell="E22" sqref="E22"/>
    </sheetView>
  </sheetViews>
  <sheetFormatPr defaultRowHeight="12.75" x14ac:dyDescent="0.2"/>
  <cols>
    <col min="1" max="1" width="55.5703125" customWidth="1"/>
    <col min="2" max="2" width="28.5703125" customWidth="1"/>
    <col min="3" max="3" width="26.85546875" customWidth="1"/>
    <col min="4" max="4" width="24.5703125" customWidth="1"/>
    <col min="5" max="5" width="26.42578125" customWidth="1"/>
    <col min="11" max="11" width="35.5703125" customWidth="1"/>
  </cols>
  <sheetData>
    <row r="1" spans="1:5" ht="15.75" x14ac:dyDescent="0.25">
      <c r="A1" s="70" t="s">
        <v>1</v>
      </c>
      <c r="B1" s="71"/>
      <c r="C1" s="71"/>
      <c r="D1" s="72"/>
    </row>
    <row r="2" spans="1:5" ht="15.75" x14ac:dyDescent="0.25">
      <c r="A2" s="73" t="s">
        <v>64</v>
      </c>
      <c r="B2" s="74"/>
      <c r="C2" s="75"/>
      <c r="D2" s="76"/>
    </row>
    <row r="3" spans="1:5" ht="16.5" thickBot="1" x14ac:dyDescent="0.3">
      <c r="A3" s="77" t="s">
        <v>43</v>
      </c>
      <c r="B3" s="78"/>
      <c r="C3" s="78"/>
      <c r="D3" s="79"/>
    </row>
    <row r="4" spans="1:5" ht="26.25" thickBot="1" x14ac:dyDescent="0.25">
      <c r="A4" s="5"/>
      <c r="B4" s="11" t="s">
        <v>9</v>
      </c>
      <c r="C4" s="11" t="s">
        <v>54</v>
      </c>
      <c r="D4" s="11" t="s">
        <v>2</v>
      </c>
    </row>
    <row r="5" spans="1:5" x14ac:dyDescent="0.2">
      <c r="A5" s="7" t="s">
        <v>20</v>
      </c>
      <c r="B5" s="7"/>
      <c r="C5" s="1"/>
      <c r="D5" s="80"/>
    </row>
    <row r="6" spans="1:5" x14ac:dyDescent="0.2">
      <c r="A6" s="6" t="s">
        <v>8</v>
      </c>
      <c r="B6" s="3">
        <v>9911193</v>
      </c>
      <c r="C6" s="3">
        <v>19307858.030000001</v>
      </c>
      <c r="D6" s="80"/>
    </row>
    <row r="7" spans="1:5" x14ac:dyDescent="0.2">
      <c r="A7" s="6" t="s">
        <v>7</v>
      </c>
      <c r="B7" s="3">
        <v>404712</v>
      </c>
      <c r="C7" s="3">
        <f>37161+35474+33758+31950+29534+26339</f>
        <v>194216</v>
      </c>
      <c r="D7" s="80"/>
    </row>
    <row r="8" spans="1:5" x14ac:dyDescent="0.2">
      <c r="A8" s="22" t="s">
        <v>12</v>
      </c>
      <c r="B8" s="3">
        <v>19307858</v>
      </c>
      <c r="C8" s="3">
        <v>19392687</v>
      </c>
      <c r="D8" s="80"/>
    </row>
    <row r="9" spans="1:5" ht="25.5" x14ac:dyDescent="0.2">
      <c r="A9" s="15" t="s">
        <v>24</v>
      </c>
      <c r="B9" s="3">
        <v>0</v>
      </c>
      <c r="C9" s="3">
        <v>0</v>
      </c>
      <c r="D9" s="80"/>
    </row>
    <row r="10" spans="1:5" x14ac:dyDescent="0.2">
      <c r="A10" s="6" t="s">
        <v>14</v>
      </c>
      <c r="B10" s="3">
        <v>10115640</v>
      </c>
      <c r="C10" s="3">
        <v>0</v>
      </c>
      <c r="D10" s="80"/>
    </row>
    <row r="11" spans="1:5" x14ac:dyDescent="0.2">
      <c r="A11" s="7" t="s">
        <v>0</v>
      </c>
      <c r="B11" s="7"/>
      <c r="C11" s="1"/>
      <c r="D11" s="81"/>
    </row>
    <row r="12" spans="1:5" x14ac:dyDescent="0.2">
      <c r="A12" s="6" t="s">
        <v>15</v>
      </c>
      <c r="B12" s="3">
        <v>76</v>
      </c>
      <c r="C12" s="3">
        <v>8278.59</v>
      </c>
      <c r="D12" s="2">
        <v>5750</v>
      </c>
    </row>
    <row r="13" spans="1:5" x14ac:dyDescent="0.2">
      <c r="A13" s="6" t="s">
        <v>16</v>
      </c>
      <c r="B13" s="3">
        <v>22756</v>
      </c>
      <c r="C13" s="3">
        <v>23285.45</v>
      </c>
      <c r="D13" s="2">
        <v>21500</v>
      </c>
    </row>
    <row r="14" spans="1:5" x14ac:dyDescent="0.2">
      <c r="A14" s="6" t="s">
        <v>17</v>
      </c>
      <c r="B14" s="3">
        <v>978880</v>
      </c>
      <c r="C14" s="3">
        <v>32484.94</v>
      </c>
      <c r="D14" s="3">
        <v>45000</v>
      </c>
    </row>
    <row r="15" spans="1:5" x14ac:dyDescent="0.2">
      <c r="A15" s="8" t="s">
        <v>29</v>
      </c>
      <c r="B15" s="3">
        <f>SUM(B12:B14)</f>
        <v>1001712</v>
      </c>
      <c r="C15" s="3">
        <f>SUM(C12:C14)</f>
        <v>64048.979999999996</v>
      </c>
      <c r="D15" s="4">
        <f>SUM(D12:D14)</f>
        <v>72250</v>
      </c>
      <c r="E15" s="48"/>
    </row>
    <row r="16" spans="1:5" x14ac:dyDescent="0.2">
      <c r="A16" s="7" t="s">
        <v>19</v>
      </c>
      <c r="B16" s="7"/>
      <c r="C16" s="1"/>
      <c r="D16" s="1"/>
    </row>
    <row r="17" spans="1:4" ht="13.5" customHeight="1" x14ac:dyDescent="0.2">
      <c r="A17" s="9" t="s">
        <v>30</v>
      </c>
      <c r="B17" s="3">
        <v>25750</v>
      </c>
      <c r="C17" s="3">
        <v>25750</v>
      </c>
      <c r="D17" s="3">
        <v>25750</v>
      </c>
    </row>
    <row r="18" spans="1:4" ht="13.5" customHeight="1" x14ac:dyDescent="0.2">
      <c r="A18" s="16" t="s">
        <v>31</v>
      </c>
      <c r="B18" s="3">
        <v>0</v>
      </c>
      <c r="C18" s="25">
        <v>0</v>
      </c>
      <c r="D18" s="12"/>
    </row>
    <row r="19" spans="1:4" ht="13.5" customHeight="1" thickBot="1" x14ac:dyDescent="0.25">
      <c r="A19" s="20" t="s">
        <v>21</v>
      </c>
      <c r="B19" s="13"/>
      <c r="C19" s="19"/>
      <c r="D19" s="13"/>
    </row>
    <row r="20" spans="1:4" ht="13.5" thickBot="1" x14ac:dyDescent="0.25">
      <c r="A20" s="23" t="s">
        <v>32</v>
      </c>
      <c r="B20" s="24">
        <v>19307858</v>
      </c>
      <c r="C20" s="24">
        <v>19392687</v>
      </c>
      <c r="D20" s="17"/>
    </row>
    <row r="21" spans="1:4" ht="12" customHeight="1" x14ac:dyDescent="0.2">
      <c r="A21" s="69" t="s">
        <v>3</v>
      </c>
      <c r="B21" s="69"/>
      <c r="C21" s="69"/>
      <c r="D21" s="69"/>
    </row>
    <row r="22" spans="1:4" ht="27.75" customHeight="1" x14ac:dyDescent="0.2">
      <c r="A22" s="69" t="s">
        <v>10</v>
      </c>
      <c r="B22" s="69"/>
      <c r="C22" s="69"/>
      <c r="D22" s="69"/>
    </row>
    <row r="23" spans="1:4" ht="15" customHeight="1" x14ac:dyDescent="0.2">
      <c r="A23" s="69" t="s">
        <v>11</v>
      </c>
      <c r="B23" s="69"/>
      <c r="C23" s="69"/>
      <c r="D23" s="69"/>
    </row>
    <row r="24" spans="1:4" s="21" customFormat="1" ht="12.75" customHeight="1" x14ac:dyDescent="0.2">
      <c r="A24" s="82" t="s">
        <v>13</v>
      </c>
      <c r="B24" s="82"/>
      <c r="C24" s="82"/>
      <c r="D24" s="82"/>
    </row>
    <row r="25" spans="1:4" ht="12.75" customHeight="1" x14ac:dyDescent="0.2">
      <c r="A25" s="69" t="s">
        <v>25</v>
      </c>
      <c r="B25" s="69"/>
      <c r="C25" s="69"/>
      <c r="D25" s="69"/>
    </row>
    <row r="26" spans="1:4" ht="12" customHeight="1" x14ac:dyDescent="0.2">
      <c r="A26" s="69" t="s">
        <v>42</v>
      </c>
      <c r="B26" s="69"/>
      <c r="C26" s="69"/>
      <c r="D26" s="69"/>
    </row>
    <row r="27" spans="1:4" ht="12.75" customHeight="1" x14ac:dyDescent="0.2">
      <c r="A27" s="69" t="s">
        <v>27</v>
      </c>
      <c r="B27" s="69"/>
      <c r="C27" s="69"/>
      <c r="D27" s="69"/>
    </row>
    <row r="28" spans="1:4" ht="25.5" customHeight="1" x14ac:dyDescent="0.2">
      <c r="A28" s="69" t="s">
        <v>46</v>
      </c>
      <c r="B28" s="69"/>
      <c r="C28" s="69"/>
      <c r="D28" s="69"/>
    </row>
    <row r="29" spans="1:4" ht="32.25" customHeight="1" x14ac:dyDescent="0.2">
      <c r="A29" s="69" t="s">
        <v>18</v>
      </c>
      <c r="B29" s="69"/>
      <c r="C29" s="69"/>
      <c r="D29" s="69"/>
    </row>
    <row r="30" spans="1:4" ht="27" customHeight="1" x14ac:dyDescent="0.2">
      <c r="A30" s="69" t="s">
        <v>33</v>
      </c>
      <c r="B30" s="69"/>
      <c r="C30" s="69"/>
      <c r="D30" s="69"/>
    </row>
    <row r="31" spans="1:4" ht="14.25" customHeight="1" x14ac:dyDescent="0.2">
      <c r="A31" s="69" t="s">
        <v>34</v>
      </c>
      <c r="B31" s="69"/>
      <c r="C31" s="69"/>
      <c r="D31" s="69"/>
    </row>
    <row r="32" spans="1:4" ht="27.75" customHeight="1" x14ac:dyDescent="0.2">
      <c r="A32" s="83" t="s">
        <v>35</v>
      </c>
      <c r="B32" s="83"/>
      <c r="C32" s="83"/>
      <c r="D32" s="83"/>
    </row>
  </sheetData>
  <mergeCells count="16">
    <mergeCell ref="A28:D28"/>
    <mergeCell ref="A29:D29"/>
    <mergeCell ref="A30:D30"/>
    <mergeCell ref="A31:D31"/>
    <mergeCell ref="A32:D32"/>
    <mergeCell ref="A27:D27"/>
    <mergeCell ref="A1:D1"/>
    <mergeCell ref="A2:D2"/>
    <mergeCell ref="A3:D3"/>
    <mergeCell ref="D5:D11"/>
    <mergeCell ref="A21:D21"/>
    <mergeCell ref="A22:D22"/>
    <mergeCell ref="A23:D23"/>
    <mergeCell ref="A24:D24"/>
    <mergeCell ref="A25:D25"/>
    <mergeCell ref="A26:D26"/>
  </mergeCells>
  <printOptions headings="1"/>
  <pageMargins left="0.27" right="0.26" top="1" bottom="1" header="0.5" footer="0.5"/>
  <pageSetup scale="84" orientation="landscape" cellComments="asDisplayed" r:id="rId1"/>
  <headerFooter alignWithMargins="0">
    <oddHeader>&amp;C Individual IOU (Table 1) -SOMAH Program IOU Semi-Annual Administrative Expense Report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A74F3-F6E1-478E-BE24-55A9121D2BC8}">
  <sheetPr>
    <pageSetUpPr fitToPage="1"/>
  </sheetPr>
  <dimension ref="A1:F37"/>
  <sheetViews>
    <sheetView topLeftCell="A23" zoomScale="115" zoomScaleNormal="115" workbookViewId="0">
      <selection activeCell="E29" sqref="E29"/>
    </sheetView>
  </sheetViews>
  <sheetFormatPr defaultRowHeight="12.75" x14ac:dyDescent="0.2"/>
  <cols>
    <col min="1" max="1" width="55.5703125" customWidth="1"/>
    <col min="2" max="2" width="28.5703125" customWidth="1"/>
    <col min="3" max="3" width="25" customWidth="1"/>
    <col min="4" max="4" width="24.5703125" customWidth="1"/>
    <col min="5" max="5" width="26.42578125" customWidth="1"/>
    <col min="6" max="6" width="9.7109375" bestFit="1" customWidth="1"/>
    <col min="11" max="11" width="35.5703125" customWidth="1"/>
  </cols>
  <sheetData>
    <row r="1" spans="1:6" ht="15.75" x14ac:dyDescent="0.25">
      <c r="A1" s="70" t="s">
        <v>59</v>
      </c>
      <c r="B1" s="71"/>
      <c r="C1" s="71"/>
      <c r="D1" s="72"/>
    </row>
    <row r="2" spans="1:6" ht="15.75" x14ac:dyDescent="0.25">
      <c r="A2" s="73" t="s">
        <v>47</v>
      </c>
      <c r="B2" s="74"/>
      <c r="C2" s="75"/>
      <c r="D2" s="76"/>
    </row>
    <row r="3" spans="1:6" ht="16.5" thickBot="1" x14ac:dyDescent="0.3">
      <c r="A3" s="84" t="s">
        <v>53</v>
      </c>
      <c r="B3" s="85"/>
      <c r="C3" s="85"/>
      <c r="D3" s="86"/>
    </row>
    <row r="4" spans="1:6" ht="26.25" thickBot="1" x14ac:dyDescent="0.25">
      <c r="A4" s="5"/>
      <c r="B4" s="11" t="s">
        <v>9</v>
      </c>
      <c r="C4" s="11" t="s">
        <v>23</v>
      </c>
      <c r="D4" s="11" t="s">
        <v>2</v>
      </c>
    </row>
    <row r="5" spans="1:6" x14ac:dyDescent="0.2">
      <c r="A5" s="54" t="s">
        <v>20</v>
      </c>
      <c r="B5" s="54"/>
      <c r="C5" s="52"/>
      <c r="D5" s="80"/>
    </row>
    <row r="6" spans="1:6" x14ac:dyDescent="0.2">
      <c r="A6" s="6" t="s">
        <v>8</v>
      </c>
      <c r="B6" s="53">
        <v>50477891</v>
      </c>
      <c r="C6" s="53">
        <v>88137517</v>
      </c>
      <c r="D6" s="80"/>
    </row>
    <row r="7" spans="1:6" x14ac:dyDescent="0.2">
      <c r="A7" s="6" t="s">
        <v>7</v>
      </c>
      <c r="B7" s="53"/>
      <c r="C7" s="53">
        <v>2409988</v>
      </c>
      <c r="D7" s="80"/>
    </row>
    <row r="8" spans="1:6" x14ac:dyDescent="0.2">
      <c r="A8" s="6" t="s">
        <v>12</v>
      </c>
      <c r="B8" s="53">
        <v>88137517</v>
      </c>
      <c r="C8" s="53">
        <v>87933299</v>
      </c>
      <c r="D8" s="80"/>
    </row>
    <row r="9" spans="1:6" ht="25.5" x14ac:dyDescent="0.2">
      <c r="A9" s="15" t="s">
        <v>24</v>
      </c>
      <c r="B9" s="53">
        <v>41870000</v>
      </c>
      <c r="C9" s="26">
        <v>41329000</v>
      </c>
      <c r="D9" s="80"/>
    </row>
    <row r="10" spans="1:6" x14ac:dyDescent="0.2">
      <c r="A10" s="6" t="s">
        <v>14</v>
      </c>
      <c r="B10" s="53">
        <v>37737000</v>
      </c>
      <c r="C10" s="26">
        <v>1167096</v>
      </c>
      <c r="D10" s="80"/>
    </row>
    <row r="11" spans="1:6" x14ac:dyDescent="0.2">
      <c r="A11" s="54" t="s">
        <v>0</v>
      </c>
      <c r="B11" s="54"/>
      <c r="C11" s="52"/>
      <c r="D11" s="81"/>
    </row>
    <row r="12" spans="1:6" x14ac:dyDescent="0.2">
      <c r="A12" s="6" t="s">
        <v>15</v>
      </c>
      <c r="B12" s="53">
        <v>0</v>
      </c>
      <c r="C12" s="53">
        <v>0</v>
      </c>
      <c r="D12" s="2">
        <v>0</v>
      </c>
    </row>
    <row r="13" spans="1:6" x14ac:dyDescent="0.2">
      <c r="A13" s="6" t="s">
        <v>16</v>
      </c>
      <c r="B13" s="53">
        <v>77374</v>
      </c>
      <c r="C13" s="53">
        <v>63534.5</v>
      </c>
      <c r="D13" s="2">
        <v>92336</v>
      </c>
    </row>
    <row r="14" spans="1:6" x14ac:dyDescent="0.2">
      <c r="A14" s="6" t="s">
        <v>17</v>
      </c>
      <c r="B14" s="53">
        <v>15664</v>
      </c>
      <c r="C14" s="53">
        <v>0</v>
      </c>
      <c r="D14" s="53">
        <v>520000</v>
      </c>
    </row>
    <row r="15" spans="1:6" x14ac:dyDescent="0.2">
      <c r="A15" s="8" t="s">
        <v>29</v>
      </c>
      <c r="B15" s="27">
        <v>93038</v>
      </c>
      <c r="C15" s="27">
        <v>63535</v>
      </c>
      <c r="D15" s="4">
        <f>D13+D14</f>
        <v>612336</v>
      </c>
      <c r="F15" s="48"/>
    </row>
    <row r="16" spans="1:6" x14ac:dyDescent="0.2">
      <c r="A16" s="54" t="s">
        <v>19</v>
      </c>
      <c r="B16" s="54"/>
      <c r="C16" s="52"/>
      <c r="D16" s="52"/>
    </row>
    <row r="17" spans="1:4" ht="13.5" customHeight="1" x14ac:dyDescent="0.2">
      <c r="A17" s="9" t="s">
        <v>30</v>
      </c>
      <c r="B17" s="53">
        <v>116375</v>
      </c>
      <c r="C17" s="53">
        <v>116375</v>
      </c>
      <c r="D17" s="53">
        <v>116375</v>
      </c>
    </row>
    <row r="18" spans="1:4" ht="13.5" customHeight="1" x14ac:dyDescent="0.2">
      <c r="A18" s="16" t="s">
        <v>31</v>
      </c>
      <c r="B18" s="53">
        <v>0</v>
      </c>
      <c r="C18" s="53">
        <v>0</v>
      </c>
      <c r="D18" s="12"/>
    </row>
    <row r="19" spans="1:4" ht="13.5" customHeight="1" thickBot="1" x14ac:dyDescent="0.25">
      <c r="A19" s="54" t="s">
        <v>21</v>
      </c>
      <c r="B19" s="55"/>
      <c r="C19" s="55"/>
      <c r="D19" s="55"/>
    </row>
    <row r="20" spans="1:4" ht="13.5" thickBot="1" x14ac:dyDescent="0.25">
      <c r="A20" s="28" t="s">
        <v>49</v>
      </c>
      <c r="B20" s="29">
        <v>88137517</v>
      </c>
      <c r="C20" s="29">
        <v>87933299</v>
      </c>
      <c r="D20" s="17"/>
    </row>
    <row r="21" spans="1:4" ht="12" customHeight="1" x14ac:dyDescent="0.2">
      <c r="A21" s="69" t="s">
        <v>3</v>
      </c>
      <c r="B21" s="69"/>
      <c r="C21" s="69"/>
      <c r="D21" s="69"/>
    </row>
    <row r="22" spans="1:4" ht="32.25" customHeight="1" x14ac:dyDescent="0.2">
      <c r="A22" s="69" t="s">
        <v>50</v>
      </c>
      <c r="B22" s="69"/>
      <c r="C22" s="69"/>
      <c r="D22" s="69"/>
    </row>
    <row r="23" spans="1:4" ht="41.25" customHeight="1" x14ac:dyDescent="0.2">
      <c r="A23" s="69" t="s">
        <v>55</v>
      </c>
      <c r="B23" s="69"/>
      <c r="C23" s="69"/>
      <c r="D23" s="69"/>
    </row>
    <row r="24" spans="1:4" ht="30" customHeight="1" x14ac:dyDescent="0.2">
      <c r="A24" s="69" t="s">
        <v>13</v>
      </c>
      <c r="B24" s="69"/>
      <c r="C24" s="69"/>
      <c r="D24" s="69"/>
    </row>
    <row r="25" spans="1:4" ht="62.25" customHeight="1" x14ac:dyDescent="0.2">
      <c r="A25" s="69" t="s">
        <v>56</v>
      </c>
      <c r="B25" s="69"/>
      <c r="C25" s="69"/>
      <c r="D25" s="69"/>
    </row>
    <row r="26" spans="1:4" ht="37.5" customHeight="1" x14ac:dyDescent="0.2">
      <c r="A26" s="69" t="s">
        <v>57</v>
      </c>
      <c r="B26" s="69"/>
      <c r="C26" s="69"/>
      <c r="D26" s="69"/>
    </row>
    <row r="27" spans="1:4" ht="25.5" customHeight="1" x14ac:dyDescent="0.2">
      <c r="A27" s="69" t="s">
        <v>27</v>
      </c>
      <c r="B27" s="69"/>
      <c r="C27" s="69"/>
      <c r="D27" s="69"/>
    </row>
    <row r="28" spans="1:4" ht="38.25" customHeight="1" x14ac:dyDescent="0.2">
      <c r="A28" s="69" t="s">
        <v>28</v>
      </c>
      <c r="B28" s="69"/>
      <c r="C28" s="69"/>
      <c r="D28" s="69"/>
    </row>
    <row r="29" spans="1:4" ht="45.75" customHeight="1" x14ac:dyDescent="0.2">
      <c r="A29" s="69" t="s">
        <v>18</v>
      </c>
      <c r="B29" s="69"/>
      <c r="C29" s="69"/>
      <c r="D29" s="69"/>
    </row>
    <row r="30" spans="1:4" ht="27" customHeight="1" x14ac:dyDescent="0.2">
      <c r="A30" s="69" t="s">
        <v>33</v>
      </c>
      <c r="B30" s="69"/>
      <c r="C30" s="69"/>
      <c r="D30" s="69"/>
    </row>
    <row r="31" spans="1:4" ht="27.75" customHeight="1" x14ac:dyDescent="0.2">
      <c r="A31" s="69" t="s">
        <v>34</v>
      </c>
      <c r="B31" s="69"/>
      <c r="C31" s="69"/>
      <c r="D31" s="69"/>
    </row>
    <row r="32" spans="1:4" ht="65.25" customHeight="1" x14ac:dyDescent="0.2">
      <c r="A32" s="83" t="s">
        <v>58</v>
      </c>
      <c r="B32" s="83"/>
      <c r="C32" s="83"/>
      <c r="D32" s="83"/>
    </row>
    <row r="33" spans="1:4" ht="25.5" customHeight="1" x14ac:dyDescent="0.2">
      <c r="A33" s="69"/>
      <c r="B33" s="69"/>
      <c r="C33" s="69"/>
      <c r="D33" s="69"/>
    </row>
    <row r="34" spans="1:4" ht="26.25" customHeight="1" x14ac:dyDescent="0.2">
      <c r="A34" s="69"/>
      <c r="B34" s="69"/>
      <c r="C34" s="69"/>
      <c r="D34" s="69"/>
    </row>
    <row r="35" spans="1:4" ht="25.5" customHeight="1" x14ac:dyDescent="0.2">
      <c r="A35" s="69"/>
      <c r="B35" s="69"/>
      <c r="C35" s="69"/>
      <c r="D35" s="69"/>
    </row>
    <row r="36" spans="1:4" x14ac:dyDescent="0.2">
      <c r="A36" s="69"/>
      <c r="B36" s="69"/>
      <c r="C36" s="69"/>
      <c r="D36" s="69"/>
    </row>
    <row r="37" spans="1:4" ht="42.75" customHeight="1" x14ac:dyDescent="0.2">
      <c r="A37" s="83"/>
      <c r="B37" s="83"/>
      <c r="C37" s="83"/>
      <c r="D37" s="83"/>
    </row>
  </sheetData>
  <mergeCells count="21">
    <mergeCell ref="A35:D35"/>
    <mergeCell ref="A36:D36"/>
    <mergeCell ref="A37:D37"/>
    <mergeCell ref="A29:D29"/>
    <mergeCell ref="A30:D30"/>
    <mergeCell ref="A31:D31"/>
    <mergeCell ref="A32:D32"/>
    <mergeCell ref="A33:D33"/>
    <mergeCell ref="A34:D34"/>
    <mergeCell ref="A28:D28"/>
    <mergeCell ref="A1:D1"/>
    <mergeCell ref="A2:D2"/>
    <mergeCell ref="A3:D3"/>
    <mergeCell ref="D5:D11"/>
    <mergeCell ref="A21:D21"/>
    <mergeCell ref="A22:D22"/>
    <mergeCell ref="A23:D23"/>
    <mergeCell ref="A24:D24"/>
    <mergeCell ref="A25:D25"/>
    <mergeCell ref="A26:D26"/>
    <mergeCell ref="A27:D27"/>
  </mergeCells>
  <printOptions headings="1"/>
  <pageMargins left="0.27" right="0.26" top="1" bottom="1" header="0.5" footer="0.5"/>
  <pageSetup scale="91" orientation="landscape" r:id="rId1"/>
  <headerFooter alignWithMargins="0">
    <oddHeader>&amp;CAll IOUs (Table 2) - SOMAH Program IOU Semi-Annual Administrative Expense Report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BC88A-49CD-43C6-9569-050DE59711F5}">
  <sheetPr>
    <pageSetUpPr fitToPage="1"/>
  </sheetPr>
  <dimension ref="A1:E32"/>
  <sheetViews>
    <sheetView tabSelected="1" topLeftCell="A13" zoomScale="115" zoomScaleNormal="115" workbookViewId="0">
      <selection activeCell="F12" sqref="F12"/>
    </sheetView>
  </sheetViews>
  <sheetFormatPr defaultRowHeight="12.75" x14ac:dyDescent="0.2"/>
  <cols>
    <col min="1" max="1" width="55.5703125" customWidth="1"/>
    <col min="2" max="2" width="28.5703125" customWidth="1"/>
    <col min="3" max="3" width="25" customWidth="1"/>
    <col min="4" max="4" width="24.5703125" customWidth="1"/>
    <col min="5" max="5" width="10" bestFit="1" customWidth="1"/>
    <col min="6" max="6" width="35.5703125" customWidth="1"/>
  </cols>
  <sheetData>
    <row r="1" spans="1:5" ht="15.75" x14ac:dyDescent="0.25">
      <c r="A1" s="70" t="s">
        <v>52</v>
      </c>
      <c r="B1" s="71"/>
      <c r="C1" s="71"/>
      <c r="D1" s="72"/>
    </row>
    <row r="2" spans="1:5" ht="15.75" x14ac:dyDescent="0.25">
      <c r="A2" s="73" t="s">
        <v>44</v>
      </c>
      <c r="B2" s="87"/>
      <c r="C2" s="88"/>
      <c r="D2" s="89"/>
    </row>
    <row r="3" spans="1:5" ht="16.5" thickBot="1" x14ac:dyDescent="0.3">
      <c r="A3" s="84" t="s">
        <v>43</v>
      </c>
      <c r="B3" s="85"/>
      <c r="C3" s="85"/>
      <c r="D3" s="86"/>
    </row>
    <row r="4" spans="1:5" ht="26.25" thickBot="1" x14ac:dyDescent="0.25">
      <c r="A4" s="5"/>
      <c r="B4" s="11" t="s">
        <v>9</v>
      </c>
      <c r="C4" s="11" t="s">
        <v>23</v>
      </c>
      <c r="D4" s="11" t="s">
        <v>2</v>
      </c>
    </row>
    <row r="5" spans="1:5" x14ac:dyDescent="0.2">
      <c r="A5" s="7" t="s">
        <v>20</v>
      </c>
      <c r="B5" s="7"/>
      <c r="C5" s="1"/>
      <c r="D5" s="80"/>
    </row>
    <row r="6" spans="1:5" x14ac:dyDescent="0.2">
      <c r="A6" s="6" t="s">
        <v>8</v>
      </c>
      <c r="B6" s="3">
        <v>55069433.490000002</v>
      </c>
      <c r="C6" s="3">
        <v>48767596</v>
      </c>
      <c r="D6" s="80"/>
    </row>
    <row r="7" spans="1:5" x14ac:dyDescent="0.2">
      <c r="A7" s="6" t="s">
        <v>7</v>
      </c>
      <c r="B7" s="3">
        <v>1010037.62</v>
      </c>
      <c r="C7" s="3">
        <v>850595.49</v>
      </c>
      <c r="D7" s="80"/>
    </row>
    <row r="8" spans="1:5" x14ac:dyDescent="0.2">
      <c r="A8" s="6" t="s">
        <v>12</v>
      </c>
      <c r="B8" s="3">
        <v>48767596.399999999</v>
      </c>
      <c r="C8" s="3">
        <v>52192364.060000002</v>
      </c>
      <c r="D8" s="80"/>
    </row>
    <row r="9" spans="1:5" ht="25.5" x14ac:dyDescent="0.2">
      <c r="A9" s="15" t="s">
        <v>24</v>
      </c>
      <c r="B9" s="3">
        <v>0</v>
      </c>
      <c r="C9" s="3">
        <v>0</v>
      </c>
      <c r="D9" s="80"/>
    </row>
    <row r="10" spans="1:5" x14ac:dyDescent="0.2">
      <c r="A10" s="6" t="s">
        <v>14</v>
      </c>
      <c r="B10" s="3">
        <v>0</v>
      </c>
      <c r="C10" s="3">
        <v>0</v>
      </c>
      <c r="D10" s="80"/>
    </row>
    <row r="11" spans="1:5" x14ac:dyDescent="0.2">
      <c r="A11" s="7" t="s">
        <v>0</v>
      </c>
      <c r="B11" s="7"/>
      <c r="C11" s="1"/>
      <c r="D11" s="81"/>
    </row>
    <row r="12" spans="1:5" x14ac:dyDescent="0.2">
      <c r="A12" s="6" t="s">
        <v>15</v>
      </c>
      <c r="B12" s="3">
        <v>0</v>
      </c>
      <c r="C12" s="3">
        <v>0</v>
      </c>
      <c r="D12" s="2">
        <v>0</v>
      </c>
    </row>
    <row r="13" spans="1:5" x14ac:dyDescent="0.2">
      <c r="A13" s="6" t="s">
        <v>16</v>
      </c>
      <c r="B13" s="3">
        <v>36918.839999999997</v>
      </c>
      <c r="C13" s="3">
        <v>112867.6</v>
      </c>
      <c r="D13" s="2">
        <v>110000</v>
      </c>
    </row>
    <row r="14" spans="1:5" x14ac:dyDescent="0.2">
      <c r="A14" s="6" t="s">
        <v>17</v>
      </c>
      <c r="B14" s="3">
        <v>0</v>
      </c>
      <c r="C14" s="3">
        <v>0</v>
      </c>
      <c r="D14" s="2">
        <v>525000</v>
      </c>
    </row>
    <row r="15" spans="1:5" x14ac:dyDescent="0.2">
      <c r="A15" s="8" t="s">
        <v>29</v>
      </c>
      <c r="B15" s="27">
        <f>SUM(B12:B14)</f>
        <v>36918.839999999997</v>
      </c>
      <c r="C15" s="27">
        <f>SUM(C12:C14)</f>
        <v>112867.6</v>
      </c>
      <c r="D15" s="42">
        <f>SUM(D12:D14)</f>
        <v>635000</v>
      </c>
      <c r="E15" s="48"/>
    </row>
    <row r="16" spans="1:5" x14ac:dyDescent="0.2">
      <c r="A16" s="7" t="s">
        <v>19</v>
      </c>
      <c r="B16" s="7"/>
      <c r="C16" s="1"/>
      <c r="D16" s="1"/>
    </row>
    <row r="17" spans="1:4" ht="13.5" customHeight="1" x14ac:dyDescent="0.2">
      <c r="A17" s="9" t="s">
        <v>30</v>
      </c>
      <c r="B17" s="43">
        <v>115875</v>
      </c>
      <c r="C17" s="3">
        <v>115875</v>
      </c>
      <c r="D17" s="2">
        <v>115875</v>
      </c>
    </row>
    <row r="18" spans="1:4" ht="13.5" customHeight="1" x14ac:dyDescent="0.2">
      <c r="A18" s="16" t="s">
        <v>31</v>
      </c>
      <c r="B18" s="3">
        <v>0</v>
      </c>
      <c r="C18" s="3">
        <v>0</v>
      </c>
      <c r="D18" s="2">
        <v>0</v>
      </c>
    </row>
    <row r="19" spans="1:4" ht="13.5" customHeight="1" thickBot="1" x14ac:dyDescent="0.25">
      <c r="A19" s="7" t="s">
        <v>21</v>
      </c>
      <c r="B19" s="13"/>
      <c r="C19" s="13"/>
      <c r="D19" s="13"/>
    </row>
    <row r="20" spans="1:4" ht="13.5" thickBot="1" x14ac:dyDescent="0.25">
      <c r="A20" s="10" t="s">
        <v>32</v>
      </c>
      <c r="B20" s="44">
        <v>48767596</v>
      </c>
      <c r="C20" s="45">
        <v>52192364.060000002</v>
      </c>
      <c r="D20" s="17"/>
    </row>
    <row r="21" spans="1:4" ht="12" customHeight="1" x14ac:dyDescent="0.2">
      <c r="A21" s="69" t="s">
        <v>3</v>
      </c>
      <c r="B21" s="69"/>
      <c r="C21" s="69"/>
      <c r="D21" s="69"/>
    </row>
    <row r="22" spans="1:4" ht="27.75" customHeight="1" x14ac:dyDescent="0.2">
      <c r="A22" s="69" t="s">
        <v>10</v>
      </c>
      <c r="B22" s="69"/>
      <c r="C22" s="69"/>
      <c r="D22" s="69"/>
    </row>
    <row r="23" spans="1:4" ht="15" customHeight="1" x14ac:dyDescent="0.2">
      <c r="A23" s="69" t="s">
        <v>11</v>
      </c>
      <c r="B23" s="69"/>
      <c r="C23" s="69"/>
      <c r="D23" s="69"/>
    </row>
    <row r="24" spans="1:4" ht="12.75" customHeight="1" x14ac:dyDescent="0.2">
      <c r="A24" s="69" t="s">
        <v>13</v>
      </c>
      <c r="B24" s="69"/>
      <c r="C24" s="69"/>
      <c r="D24" s="69"/>
    </row>
    <row r="25" spans="1:4" ht="12.75" customHeight="1" x14ac:dyDescent="0.2">
      <c r="A25" s="69" t="s">
        <v>25</v>
      </c>
      <c r="B25" s="69"/>
      <c r="C25" s="69"/>
      <c r="D25" s="69"/>
    </row>
    <row r="26" spans="1:4" ht="12" customHeight="1" x14ac:dyDescent="0.2">
      <c r="A26" s="69" t="s">
        <v>26</v>
      </c>
      <c r="B26" s="69"/>
      <c r="C26" s="69"/>
      <c r="D26" s="69"/>
    </row>
    <row r="27" spans="1:4" ht="12.75" customHeight="1" x14ac:dyDescent="0.2">
      <c r="A27" s="69" t="s">
        <v>27</v>
      </c>
      <c r="B27" s="69"/>
      <c r="C27" s="69"/>
      <c r="D27" s="69"/>
    </row>
    <row r="28" spans="1:4" ht="25.5" customHeight="1" x14ac:dyDescent="0.2">
      <c r="A28" s="69" t="s">
        <v>28</v>
      </c>
      <c r="B28" s="69"/>
      <c r="C28" s="69"/>
      <c r="D28" s="69"/>
    </row>
    <row r="29" spans="1:4" ht="35.25" customHeight="1" x14ac:dyDescent="0.2">
      <c r="A29" s="69" t="s">
        <v>18</v>
      </c>
      <c r="B29" s="69"/>
      <c r="C29" s="69"/>
      <c r="D29" s="69"/>
    </row>
    <row r="30" spans="1:4" ht="27" customHeight="1" x14ac:dyDescent="0.2">
      <c r="A30" s="69" t="s">
        <v>33</v>
      </c>
      <c r="B30" s="69"/>
      <c r="C30" s="69"/>
      <c r="D30" s="69"/>
    </row>
    <row r="31" spans="1:4" ht="14.25" customHeight="1" x14ac:dyDescent="0.2">
      <c r="A31" s="69" t="s">
        <v>34</v>
      </c>
      <c r="B31" s="69"/>
      <c r="C31" s="69"/>
      <c r="D31" s="69"/>
    </row>
    <row r="32" spans="1:4" ht="27.75" customHeight="1" x14ac:dyDescent="0.2">
      <c r="A32" s="83" t="s">
        <v>35</v>
      </c>
      <c r="B32" s="83"/>
      <c r="C32" s="83"/>
      <c r="D32" s="83"/>
    </row>
  </sheetData>
  <mergeCells count="16">
    <mergeCell ref="A29:D29"/>
    <mergeCell ref="A30:D30"/>
    <mergeCell ref="A31:D31"/>
    <mergeCell ref="A32:D32"/>
    <mergeCell ref="A23:D23"/>
    <mergeCell ref="A24:D24"/>
    <mergeCell ref="A25:D25"/>
    <mergeCell ref="A26:D26"/>
    <mergeCell ref="A27:D27"/>
    <mergeCell ref="A28:D28"/>
    <mergeCell ref="A22:D22"/>
    <mergeCell ref="A1:D1"/>
    <mergeCell ref="A2:D2"/>
    <mergeCell ref="A3:D3"/>
    <mergeCell ref="D5:D11"/>
    <mergeCell ref="A21:D21"/>
  </mergeCells>
  <printOptions headings="1"/>
  <pageMargins left="0.27" right="0.26" top="1" bottom="1" header="0.5" footer="0.5"/>
  <pageSetup scale="91" orientation="landscape" r:id="rId1"/>
  <headerFooter alignWithMargins="0">
    <oddHeader>&amp;CAll IOUs (Table 2) - SOMAH Program IOU Semi-Annual Administrative Expense Report</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C85B5-02E3-4AD0-BD06-B1AA7F401116}">
  <sheetPr>
    <pageSetUpPr fitToPage="1"/>
  </sheetPr>
  <dimension ref="A1:D32"/>
  <sheetViews>
    <sheetView zoomScale="115" zoomScaleNormal="115" workbookViewId="0">
      <selection activeCell="E25" sqref="E25"/>
    </sheetView>
  </sheetViews>
  <sheetFormatPr defaultRowHeight="12.75" x14ac:dyDescent="0.2"/>
  <cols>
    <col min="1" max="1" width="55.5703125" customWidth="1"/>
    <col min="2" max="2" width="28.5703125" customWidth="1"/>
    <col min="3" max="3" width="25" customWidth="1"/>
    <col min="4" max="4" width="24.5703125" customWidth="1"/>
    <col min="5" max="5" width="26.42578125" customWidth="1"/>
    <col min="11" max="11" width="35.5703125" customWidth="1"/>
  </cols>
  <sheetData>
    <row r="1" spans="1:4" ht="15.75" x14ac:dyDescent="0.25">
      <c r="A1" s="70" t="s">
        <v>60</v>
      </c>
      <c r="B1" s="71"/>
      <c r="C1" s="71"/>
      <c r="D1" s="72"/>
    </row>
    <row r="2" spans="1:4" ht="15.75" x14ac:dyDescent="0.25">
      <c r="A2" s="73" t="s">
        <v>45</v>
      </c>
      <c r="B2" s="74"/>
      <c r="C2" s="75"/>
      <c r="D2" s="76"/>
    </row>
    <row r="3" spans="1:4" ht="16.5" thickBot="1" x14ac:dyDescent="0.3">
      <c r="A3" s="84" t="s">
        <v>43</v>
      </c>
      <c r="B3" s="85"/>
      <c r="C3" s="85"/>
      <c r="D3" s="86"/>
    </row>
    <row r="4" spans="1:4" ht="26.25" thickBot="1" x14ac:dyDescent="0.25">
      <c r="A4" s="5"/>
      <c r="B4" s="11" t="s">
        <v>9</v>
      </c>
      <c r="C4" s="11" t="s">
        <v>23</v>
      </c>
      <c r="D4" s="11" t="s">
        <v>2</v>
      </c>
    </row>
    <row r="5" spans="1:4" ht="13.5" thickBot="1" x14ac:dyDescent="0.25">
      <c r="A5" s="7" t="s">
        <v>20</v>
      </c>
      <c r="B5" s="54"/>
      <c r="C5" s="52"/>
      <c r="D5" s="56"/>
    </row>
    <row r="6" spans="1:4" ht="13.5" thickBot="1" x14ac:dyDescent="0.25">
      <c r="A6" s="6" t="s">
        <v>8</v>
      </c>
      <c r="B6" s="61">
        <v>783861</v>
      </c>
      <c r="C6" s="64">
        <v>783085.85</v>
      </c>
      <c r="D6" s="67"/>
    </row>
    <row r="7" spans="1:4" ht="13.5" thickBot="1" x14ac:dyDescent="0.25">
      <c r="A7" s="6" t="s">
        <v>7</v>
      </c>
      <c r="B7" s="58">
        <v>0</v>
      </c>
      <c r="C7" s="64">
        <v>457.54</v>
      </c>
      <c r="D7" s="67"/>
    </row>
    <row r="8" spans="1:4" ht="13.5" thickBot="1" x14ac:dyDescent="0.25">
      <c r="A8" s="6" t="s">
        <v>12</v>
      </c>
      <c r="B8" s="58">
        <v>783085.85</v>
      </c>
      <c r="C8" s="64">
        <v>744691.36</v>
      </c>
      <c r="D8" s="67"/>
    </row>
    <row r="9" spans="1:4" ht="25.5" x14ac:dyDescent="0.2">
      <c r="A9" s="15" t="s">
        <v>24</v>
      </c>
      <c r="B9" s="62">
        <v>466130.2</v>
      </c>
      <c r="C9" s="58">
        <v>411033.14987478498</v>
      </c>
      <c r="D9" s="67"/>
    </row>
    <row r="10" spans="1:4" x14ac:dyDescent="0.2">
      <c r="A10" s="6" t="s">
        <v>14</v>
      </c>
      <c r="B10" s="58"/>
      <c r="C10" s="65"/>
      <c r="D10" s="67"/>
    </row>
    <row r="11" spans="1:4" x14ac:dyDescent="0.2">
      <c r="A11" s="7" t="s">
        <v>0</v>
      </c>
      <c r="B11" s="57"/>
      <c r="C11" s="66"/>
      <c r="D11" s="68"/>
    </row>
    <row r="12" spans="1:4" x14ac:dyDescent="0.2">
      <c r="A12" s="6" t="s">
        <v>15</v>
      </c>
      <c r="B12" s="58">
        <v>0</v>
      </c>
      <c r="C12" s="58">
        <v>494.67999999999995</v>
      </c>
      <c r="D12" s="58">
        <v>500</v>
      </c>
    </row>
    <row r="13" spans="1:4" x14ac:dyDescent="0.2">
      <c r="A13" s="6" t="s">
        <v>16</v>
      </c>
      <c r="B13" s="58">
        <v>775.15000000000009</v>
      </c>
      <c r="C13" s="58">
        <v>673.52000000000771</v>
      </c>
      <c r="D13" s="58">
        <v>675</v>
      </c>
    </row>
    <row r="14" spans="1:4" x14ac:dyDescent="0.2">
      <c r="A14" s="6" t="s">
        <v>17</v>
      </c>
      <c r="B14" s="58">
        <v>0</v>
      </c>
      <c r="C14" s="58">
        <v>0</v>
      </c>
      <c r="D14" s="58">
        <v>0</v>
      </c>
    </row>
    <row r="15" spans="1:4" x14ac:dyDescent="0.2">
      <c r="A15" s="8" t="s">
        <v>29</v>
      </c>
      <c r="B15" s="58">
        <v>775.15000000000009</v>
      </c>
      <c r="C15" s="58">
        <v>1168.2000000000075</v>
      </c>
      <c r="D15" s="58">
        <v>1175</v>
      </c>
    </row>
    <row r="16" spans="1:4" x14ac:dyDescent="0.2">
      <c r="A16" s="7" t="s">
        <v>19</v>
      </c>
      <c r="B16" s="57"/>
      <c r="C16" s="66"/>
      <c r="D16" s="57"/>
    </row>
    <row r="17" spans="1:4" ht="13.5" customHeight="1" x14ac:dyDescent="0.2">
      <c r="A17" s="9" t="s">
        <v>30</v>
      </c>
      <c r="B17" s="58">
        <v>2477.7870308064657</v>
      </c>
      <c r="C17" s="58">
        <v>2055.1657493739249</v>
      </c>
      <c r="D17" s="58">
        <v>2055</v>
      </c>
    </row>
    <row r="18" spans="1:4" ht="13.5" customHeight="1" x14ac:dyDescent="0.2">
      <c r="A18" s="16" t="s">
        <v>31</v>
      </c>
      <c r="B18" s="63">
        <v>0</v>
      </c>
      <c r="C18" s="58">
        <v>0</v>
      </c>
      <c r="D18" s="58"/>
    </row>
    <row r="19" spans="1:4" ht="13.5" customHeight="1" thickBot="1" x14ac:dyDescent="0.25">
      <c r="A19" s="7" t="s">
        <v>21</v>
      </c>
      <c r="B19" s="59"/>
      <c r="C19" s="60"/>
      <c r="D19" s="59"/>
    </row>
    <row r="20" spans="1:4" ht="13.5" thickBot="1" x14ac:dyDescent="0.25">
      <c r="A20" s="10" t="s">
        <v>32</v>
      </c>
      <c r="B20" s="64">
        <v>783085.85</v>
      </c>
      <c r="C20" s="64">
        <v>782375.19000000006</v>
      </c>
      <c r="D20" s="64"/>
    </row>
    <row r="21" spans="1:4" ht="12" customHeight="1" x14ac:dyDescent="0.2">
      <c r="A21" s="69" t="s">
        <v>3</v>
      </c>
      <c r="B21" s="69"/>
      <c r="C21" s="69"/>
      <c r="D21" s="69"/>
    </row>
    <row r="22" spans="1:4" ht="27.75" customHeight="1" x14ac:dyDescent="0.2">
      <c r="A22" s="69" t="s">
        <v>10</v>
      </c>
      <c r="B22" s="69"/>
      <c r="C22" s="69"/>
      <c r="D22" s="69"/>
    </row>
    <row r="23" spans="1:4" ht="15" customHeight="1" x14ac:dyDescent="0.2">
      <c r="A23" s="69" t="s">
        <v>11</v>
      </c>
      <c r="B23" s="69"/>
      <c r="C23" s="69"/>
      <c r="D23" s="69"/>
    </row>
    <row r="24" spans="1:4" ht="12.75" customHeight="1" x14ac:dyDescent="0.2">
      <c r="A24" s="69" t="s">
        <v>13</v>
      </c>
      <c r="B24" s="69"/>
      <c r="C24" s="69"/>
      <c r="D24" s="69"/>
    </row>
    <row r="25" spans="1:4" ht="12.75" customHeight="1" x14ac:dyDescent="0.2">
      <c r="A25" s="69" t="s">
        <v>25</v>
      </c>
      <c r="B25" s="69"/>
      <c r="C25" s="69"/>
      <c r="D25" s="69"/>
    </row>
    <row r="26" spans="1:4" ht="12" customHeight="1" x14ac:dyDescent="0.2">
      <c r="A26" s="69" t="s">
        <v>26</v>
      </c>
      <c r="B26" s="69"/>
      <c r="C26" s="69"/>
      <c r="D26" s="69"/>
    </row>
    <row r="27" spans="1:4" ht="12.75" customHeight="1" x14ac:dyDescent="0.2">
      <c r="A27" s="69" t="s">
        <v>27</v>
      </c>
      <c r="B27" s="69"/>
      <c r="C27" s="69"/>
      <c r="D27" s="69"/>
    </row>
    <row r="28" spans="1:4" ht="25.5" customHeight="1" x14ac:dyDescent="0.2">
      <c r="A28" s="69" t="s">
        <v>28</v>
      </c>
      <c r="B28" s="69"/>
      <c r="C28" s="69"/>
      <c r="D28" s="69"/>
    </row>
    <row r="29" spans="1:4" ht="24.75" customHeight="1" x14ac:dyDescent="0.2">
      <c r="A29" s="69" t="s">
        <v>18</v>
      </c>
      <c r="B29" s="69"/>
      <c r="C29" s="69"/>
      <c r="D29" s="69"/>
    </row>
    <row r="30" spans="1:4" ht="27" customHeight="1" x14ac:dyDescent="0.2">
      <c r="A30" s="69" t="s">
        <v>33</v>
      </c>
      <c r="B30" s="69"/>
      <c r="C30" s="69"/>
      <c r="D30" s="69"/>
    </row>
    <row r="31" spans="1:4" ht="14.25" customHeight="1" x14ac:dyDescent="0.2">
      <c r="A31" s="69" t="s">
        <v>34</v>
      </c>
      <c r="B31" s="69"/>
      <c r="C31" s="69"/>
      <c r="D31" s="69"/>
    </row>
    <row r="32" spans="1:4" ht="27.75" customHeight="1" x14ac:dyDescent="0.2">
      <c r="A32" s="83" t="s">
        <v>35</v>
      </c>
      <c r="B32" s="83"/>
      <c r="C32" s="83"/>
      <c r="D32" s="83"/>
    </row>
  </sheetData>
  <mergeCells count="15">
    <mergeCell ref="A22:D22"/>
    <mergeCell ref="A1:D1"/>
    <mergeCell ref="A2:D2"/>
    <mergeCell ref="A3:D3"/>
    <mergeCell ref="A21:D21"/>
    <mergeCell ref="A29:D29"/>
    <mergeCell ref="A30:D30"/>
    <mergeCell ref="A31:D31"/>
    <mergeCell ref="A32:D32"/>
    <mergeCell ref="A23:D23"/>
    <mergeCell ref="A24:D24"/>
    <mergeCell ref="A25:D25"/>
    <mergeCell ref="A26:D26"/>
    <mergeCell ref="A27:D27"/>
    <mergeCell ref="A28:D28"/>
  </mergeCells>
  <printOptions headings="1"/>
  <pageMargins left="0.27" right="0.26" top="1" bottom="1" header="0.5" footer="0.5"/>
  <pageSetup scale="91" orientation="landscape" r:id="rId1"/>
  <headerFooter alignWithMargins="0">
    <oddHeader>&amp;CAll IOUs (Table 2) - SOMAH Program IOU Semi-Annual Administrative Expense Report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613E6-AC91-4BAA-87BF-8425D9C6EB45}">
  <sheetPr>
    <pageSetUpPr fitToPage="1"/>
  </sheetPr>
  <dimension ref="A1:D32"/>
  <sheetViews>
    <sheetView zoomScale="115" zoomScaleNormal="115" workbookViewId="0">
      <selection activeCell="F22" sqref="F22"/>
    </sheetView>
  </sheetViews>
  <sheetFormatPr defaultRowHeight="12.75" x14ac:dyDescent="0.2"/>
  <cols>
    <col min="1" max="1" width="55.5703125" customWidth="1"/>
    <col min="2" max="2" width="28.5703125" customWidth="1"/>
    <col min="3" max="3" width="25" customWidth="1"/>
    <col min="4" max="4" width="24.5703125" customWidth="1"/>
    <col min="5" max="5" width="26.42578125" customWidth="1"/>
    <col min="11" max="11" width="35.5703125" customWidth="1"/>
  </cols>
  <sheetData>
    <row r="1" spans="1:4" ht="15.75" x14ac:dyDescent="0.25">
      <c r="A1" s="70" t="s">
        <v>61</v>
      </c>
      <c r="B1" s="71"/>
      <c r="C1" s="71"/>
      <c r="D1" s="72"/>
    </row>
    <row r="2" spans="1:4" ht="15.75" x14ac:dyDescent="0.25">
      <c r="A2" s="73" t="s">
        <v>51</v>
      </c>
      <c r="B2" s="74"/>
      <c r="C2" s="75"/>
      <c r="D2" s="76"/>
    </row>
    <row r="3" spans="1:4" ht="16.5" thickBot="1" x14ac:dyDescent="0.3">
      <c r="A3" s="84" t="s">
        <v>43</v>
      </c>
      <c r="B3" s="85"/>
      <c r="C3" s="85"/>
      <c r="D3" s="86"/>
    </row>
    <row r="4" spans="1:4" ht="26.25" thickBot="1" x14ac:dyDescent="0.25">
      <c r="A4" s="5"/>
      <c r="B4" s="11" t="s">
        <v>9</v>
      </c>
      <c r="C4" s="11" t="s">
        <v>23</v>
      </c>
      <c r="D4" s="11" t="s">
        <v>2</v>
      </c>
    </row>
    <row r="5" spans="1:4" x14ac:dyDescent="0.2">
      <c r="A5" s="7" t="s">
        <v>20</v>
      </c>
      <c r="B5" s="30"/>
      <c r="C5" s="31"/>
      <c r="D5" s="90"/>
    </row>
    <row r="6" spans="1:4" x14ac:dyDescent="0.2">
      <c r="A6" s="6" t="s">
        <v>8</v>
      </c>
      <c r="B6" s="32">
        <v>2696305.27</v>
      </c>
      <c r="C6" s="33">
        <v>3298086.21</v>
      </c>
      <c r="D6" s="90"/>
    </row>
    <row r="7" spans="1:4" x14ac:dyDescent="0.2">
      <c r="A7" s="6" t="s">
        <v>7</v>
      </c>
      <c r="B7" s="32">
        <v>36096.35</v>
      </c>
      <c r="C7" s="32">
        <v>34774.81</v>
      </c>
      <c r="D7" s="90"/>
    </row>
    <row r="8" spans="1:4" x14ac:dyDescent="0.2">
      <c r="A8" s="6" t="s">
        <v>12</v>
      </c>
      <c r="B8" s="32">
        <v>3298086.21</v>
      </c>
      <c r="C8" s="32">
        <v>3895651.89</v>
      </c>
      <c r="D8" s="90"/>
    </row>
    <row r="9" spans="1:4" ht="25.5" x14ac:dyDescent="0.2">
      <c r="A9" s="15" t="s">
        <v>24</v>
      </c>
      <c r="B9" s="34"/>
      <c r="C9" s="35">
        <v>1267732</v>
      </c>
      <c r="D9" s="90"/>
    </row>
    <row r="10" spans="1:4" x14ac:dyDescent="0.2">
      <c r="A10" s="6" t="s">
        <v>14</v>
      </c>
      <c r="B10" s="34"/>
      <c r="C10" s="35"/>
      <c r="D10" s="90"/>
    </row>
    <row r="11" spans="1:4" x14ac:dyDescent="0.2">
      <c r="A11" s="7" t="s">
        <v>0</v>
      </c>
      <c r="B11" s="30"/>
      <c r="C11" s="31"/>
      <c r="D11" s="91"/>
    </row>
    <row r="12" spans="1:4" x14ac:dyDescent="0.2">
      <c r="A12" s="6" t="s">
        <v>15</v>
      </c>
      <c r="B12" s="32">
        <v>0</v>
      </c>
      <c r="C12" s="32">
        <v>379.48</v>
      </c>
      <c r="D12" s="36">
        <v>1000</v>
      </c>
    </row>
    <row r="13" spans="1:4" x14ac:dyDescent="0.2">
      <c r="A13" s="6" t="s">
        <v>16</v>
      </c>
      <c r="B13" s="32">
        <v>29163</v>
      </c>
      <c r="C13" s="32">
        <v>6553.77</v>
      </c>
      <c r="D13" s="36">
        <v>13954</v>
      </c>
    </row>
    <row r="14" spans="1:4" x14ac:dyDescent="0.2">
      <c r="A14" s="6" t="s">
        <v>17</v>
      </c>
      <c r="B14" s="32">
        <v>290.64</v>
      </c>
      <c r="C14" s="32">
        <v>333.36</v>
      </c>
      <c r="D14" s="32">
        <v>3000</v>
      </c>
    </row>
    <row r="15" spans="1:4" x14ac:dyDescent="0.2">
      <c r="A15" s="8" t="s">
        <v>29</v>
      </c>
      <c r="B15" s="37">
        <f>B12+B13+B14</f>
        <v>29453.64</v>
      </c>
      <c r="C15" s="37">
        <f>SUM(C12:C14)</f>
        <v>7266.61</v>
      </c>
      <c r="D15" s="38">
        <v>14354</v>
      </c>
    </row>
    <row r="16" spans="1:4" x14ac:dyDescent="0.2">
      <c r="A16" s="7" t="s">
        <v>19</v>
      </c>
      <c r="B16" s="30"/>
      <c r="C16" s="31"/>
      <c r="D16" s="31"/>
    </row>
    <row r="17" spans="1:4" ht="13.5" customHeight="1" x14ac:dyDescent="0.2">
      <c r="A17" s="9" t="s">
        <v>30</v>
      </c>
      <c r="B17" s="32">
        <f>(500000*0.0135)+(500000*0.0135)/2</f>
        <v>10125</v>
      </c>
      <c r="C17" s="32">
        <f>B17+(500000*0.0135)/2</f>
        <v>13500</v>
      </c>
      <c r="D17" s="32">
        <f>C17+(500000*0.0135)/2</f>
        <v>16875</v>
      </c>
    </row>
    <row r="18" spans="1:4" ht="13.5" customHeight="1" x14ac:dyDescent="0.2">
      <c r="A18" s="16" t="s">
        <v>31</v>
      </c>
      <c r="B18" s="39">
        <v>0</v>
      </c>
      <c r="C18" s="39">
        <v>0</v>
      </c>
      <c r="D18" s="39">
        <v>0</v>
      </c>
    </row>
    <row r="19" spans="1:4" ht="13.5" customHeight="1" thickBot="1" x14ac:dyDescent="0.25">
      <c r="A19" s="7" t="s">
        <v>21</v>
      </c>
      <c r="B19" s="40"/>
      <c r="C19" s="40"/>
      <c r="D19" s="40"/>
    </row>
    <row r="20" spans="1:4" ht="13.5" thickBot="1" x14ac:dyDescent="0.25">
      <c r="A20" s="10" t="s">
        <v>32</v>
      </c>
      <c r="B20" s="32">
        <v>3298086.21</v>
      </c>
      <c r="C20" s="32">
        <v>3895651.89</v>
      </c>
      <c r="D20" s="41"/>
    </row>
    <row r="21" spans="1:4" ht="12" customHeight="1" x14ac:dyDescent="0.2">
      <c r="A21" s="69" t="s">
        <v>3</v>
      </c>
      <c r="B21" s="69"/>
      <c r="C21" s="69"/>
      <c r="D21" s="69"/>
    </row>
    <row r="22" spans="1:4" ht="27.75" customHeight="1" x14ac:dyDescent="0.2">
      <c r="A22" s="69" t="s">
        <v>10</v>
      </c>
      <c r="B22" s="69"/>
      <c r="C22" s="69"/>
      <c r="D22" s="69"/>
    </row>
    <row r="23" spans="1:4" ht="15" customHeight="1" x14ac:dyDescent="0.2">
      <c r="A23" s="69" t="s">
        <v>11</v>
      </c>
      <c r="B23" s="69"/>
      <c r="C23" s="69"/>
      <c r="D23" s="69"/>
    </row>
    <row r="24" spans="1:4" ht="12.75" customHeight="1" x14ac:dyDescent="0.2">
      <c r="A24" s="69" t="s">
        <v>13</v>
      </c>
      <c r="B24" s="69"/>
      <c r="C24" s="69"/>
      <c r="D24" s="69"/>
    </row>
    <row r="25" spans="1:4" ht="12.75" customHeight="1" x14ac:dyDescent="0.2">
      <c r="A25" s="69" t="s">
        <v>25</v>
      </c>
      <c r="B25" s="69"/>
      <c r="C25" s="69"/>
      <c r="D25" s="69"/>
    </row>
    <row r="26" spans="1:4" ht="12" customHeight="1" x14ac:dyDescent="0.2">
      <c r="A26" s="69" t="s">
        <v>26</v>
      </c>
      <c r="B26" s="69"/>
      <c r="C26" s="69"/>
      <c r="D26" s="69"/>
    </row>
    <row r="27" spans="1:4" ht="12.75" customHeight="1" x14ac:dyDescent="0.2">
      <c r="A27" s="69" t="s">
        <v>27</v>
      </c>
      <c r="B27" s="69"/>
      <c r="C27" s="69"/>
      <c r="D27" s="69"/>
    </row>
    <row r="28" spans="1:4" ht="25.5" customHeight="1" x14ac:dyDescent="0.2">
      <c r="A28" s="69" t="s">
        <v>28</v>
      </c>
      <c r="B28" s="69"/>
      <c r="C28" s="69"/>
      <c r="D28" s="69"/>
    </row>
    <row r="29" spans="1:4" ht="24.75" customHeight="1" x14ac:dyDescent="0.2">
      <c r="A29" s="69" t="s">
        <v>18</v>
      </c>
      <c r="B29" s="69"/>
      <c r="C29" s="69"/>
      <c r="D29" s="69"/>
    </row>
    <row r="30" spans="1:4" ht="27" customHeight="1" x14ac:dyDescent="0.2">
      <c r="A30" s="69" t="s">
        <v>33</v>
      </c>
      <c r="B30" s="69"/>
      <c r="C30" s="69"/>
      <c r="D30" s="69"/>
    </row>
    <row r="31" spans="1:4" ht="14.25" customHeight="1" x14ac:dyDescent="0.2">
      <c r="A31" s="69" t="s">
        <v>34</v>
      </c>
      <c r="B31" s="69"/>
      <c r="C31" s="69"/>
      <c r="D31" s="69"/>
    </row>
    <row r="32" spans="1:4" ht="27.75" customHeight="1" x14ac:dyDescent="0.2">
      <c r="A32" s="83" t="s">
        <v>35</v>
      </c>
      <c r="B32" s="83"/>
      <c r="C32" s="83"/>
      <c r="D32" s="83"/>
    </row>
  </sheetData>
  <mergeCells count="16">
    <mergeCell ref="A29:D29"/>
    <mergeCell ref="A30:D30"/>
    <mergeCell ref="A31:D31"/>
    <mergeCell ref="A32:D32"/>
    <mergeCell ref="A23:D23"/>
    <mergeCell ref="A24:D24"/>
    <mergeCell ref="A25:D25"/>
    <mergeCell ref="A26:D26"/>
    <mergeCell ref="A27:D27"/>
    <mergeCell ref="A28:D28"/>
    <mergeCell ref="A22:D22"/>
    <mergeCell ref="A1:D1"/>
    <mergeCell ref="A2:D2"/>
    <mergeCell ref="A3:D3"/>
    <mergeCell ref="D5:D11"/>
    <mergeCell ref="A21:D21"/>
  </mergeCells>
  <printOptions headings="1"/>
  <pageMargins left="0.27" right="0.26" top="1" bottom="1" header="0.5" footer="0.5"/>
  <pageSetup scale="91" orientation="landscape" r:id="rId1"/>
  <headerFooter alignWithMargins="0">
    <oddHeader>&amp;CAll IOUs (Table 2) - SOMAH Program IOU Semi-Annual Administrative Expense Report</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D01D-3950-4E4D-AE2F-1C1399E87A8C}">
  <sheetPr>
    <pageSetUpPr fitToPage="1"/>
  </sheetPr>
  <dimension ref="A1:D32"/>
  <sheetViews>
    <sheetView topLeftCell="A10" zoomScale="115" zoomScaleNormal="115" workbookViewId="0">
      <selection activeCell="E7" sqref="E7"/>
    </sheetView>
  </sheetViews>
  <sheetFormatPr defaultRowHeight="12.75" x14ac:dyDescent="0.2"/>
  <cols>
    <col min="1" max="1" width="55.5703125" customWidth="1"/>
    <col min="2" max="2" width="28.5703125" customWidth="1"/>
    <col min="3" max="3" width="25" customWidth="1"/>
    <col min="4" max="4" width="24.5703125" customWidth="1"/>
    <col min="5" max="5" width="26.42578125" customWidth="1"/>
    <col min="11" max="11" width="35.5703125" customWidth="1"/>
  </cols>
  <sheetData>
    <row r="1" spans="1:4" ht="15.75" x14ac:dyDescent="0.25">
      <c r="A1" s="70" t="s">
        <v>62</v>
      </c>
      <c r="B1" s="71"/>
      <c r="C1" s="71"/>
      <c r="D1" s="72"/>
    </row>
    <row r="2" spans="1:4" ht="15.75" x14ac:dyDescent="0.25">
      <c r="A2" s="73" t="s">
        <v>36</v>
      </c>
      <c r="B2" s="74"/>
      <c r="C2" s="75"/>
      <c r="D2" s="76"/>
    </row>
    <row r="3" spans="1:4" ht="16.5" thickBot="1" x14ac:dyDescent="0.3">
      <c r="A3" s="84" t="s">
        <v>53</v>
      </c>
      <c r="B3" s="85"/>
      <c r="C3" s="85"/>
      <c r="D3" s="86"/>
    </row>
    <row r="4" spans="1:4" ht="26.25" thickBot="1" x14ac:dyDescent="0.25">
      <c r="A4" s="5"/>
      <c r="B4" s="11" t="s">
        <v>9</v>
      </c>
      <c r="C4" s="11" t="s">
        <v>23</v>
      </c>
      <c r="D4" s="11" t="s">
        <v>2</v>
      </c>
    </row>
    <row r="5" spans="1:4" x14ac:dyDescent="0.2">
      <c r="A5" s="7" t="s">
        <v>20</v>
      </c>
      <c r="B5" s="7"/>
      <c r="C5" s="1"/>
      <c r="D5" s="80"/>
    </row>
    <row r="6" spans="1:4" x14ac:dyDescent="0.2">
      <c r="A6" s="6" t="s">
        <v>8</v>
      </c>
      <c r="B6" s="34">
        <f>'SDG&amp;E (Table 1)'!B6+'PG&amp;E (Table 2)'!B6+'SCE (Table 3)'!B6+'LIberty Utilities (Table 4)'!B6+'PacifiCorp (Table 5)'!B6</f>
        <v>118938683.76000001</v>
      </c>
      <c r="C6" s="34">
        <f>'SDG&amp;E (Table 1)'!C6+'PG&amp;E (Table 2)'!C6+'SCE (Table 3)'!C6+'LIberty Utilities (Table 4)'!C6+'PacifiCorp (Table 5)'!C6</f>
        <v>160294143.09</v>
      </c>
      <c r="D6" s="80"/>
    </row>
    <row r="7" spans="1:4" x14ac:dyDescent="0.2">
      <c r="A7" s="6" t="s">
        <v>7</v>
      </c>
      <c r="B7" s="34">
        <f>'SDG&amp;E (Table 1)'!B7+'PG&amp;E (Table 2)'!B7+'SCE (Table 3)'!B7+'LIberty Utilities (Table 4)'!B7+'PacifiCorp (Table 5)'!B7</f>
        <v>1450845.9700000002</v>
      </c>
      <c r="C7" s="34">
        <f>'SDG&amp;E (Table 1)'!C7+'PG&amp;E (Table 2)'!C7+'SCE (Table 3)'!C7+'LIberty Utilities (Table 4)'!C7+'PacifiCorp (Table 5)'!C7</f>
        <v>3490031.8400000003</v>
      </c>
      <c r="D7" s="80"/>
    </row>
    <row r="8" spans="1:4" x14ac:dyDescent="0.2">
      <c r="A8" s="6" t="s">
        <v>12</v>
      </c>
      <c r="B8" s="34">
        <f>'SDG&amp;E (Table 1)'!B8+'PG&amp;E (Table 2)'!B8+'SCE (Table 3)'!B8+'LIberty Utilities (Table 4)'!B8+'PacifiCorp (Table 5)'!B8</f>
        <v>160294143.46000001</v>
      </c>
      <c r="C8" s="34">
        <f>'SDG&amp;E (Table 1)'!C8+'PG&amp;E (Table 2)'!C8+'SCE (Table 3)'!C8+'LIberty Utilities (Table 4)'!C8+'PacifiCorp (Table 5)'!C8</f>
        <v>164158693.31</v>
      </c>
      <c r="D8" s="80"/>
    </row>
    <row r="9" spans="1:4" ht="25.5" x14ac:dyDescent="0.2">
      <c r="A9" s="15" t="s">
        <v>24</v>
      </c>
      <c r="B9" s="34">
        <f>'SDG&amp;E (Table 1)'!B9+'PG&amp;E (Table 2)'!B9+'SCE (Table 3)'!B9+'LIberty Utilities (Table 4)'!B9+'PacifiCorp (Table 5)'!B9</f>
        <v>42336130.200000003</v>
      </c>
      <c r="C9" s="34">
        <f>'SDG&amp;E (Table 1)'!C9+'PG&amp;E (Table 2)'!C9+'SCE (Table 3)'!C9+'LIberty Utilities (Table 4)'!C9+'PacifiCorp (Table 5)'!C9</f>
        <v>43007765.149874784</v>
      </c>
      <c r="D9" s="80"/>
    </row>
    <row r="10" spans="1:4" x14ac:dyDescent="0.2">
      <c r="A10" s="6" t="s">
        <v>14</v>
      </c>
      <c r="B10" s="34">
        <f>'SDG&amp;E (Table 1)'!B10+'PG&amp;E (Table 2)'!B10+'SCE (Table 3)'!B10+'LIberty Utilities (Table 4)'!B10+'PacifiCorp (Table 5)'!B10</f>
        <v>47852640</v>
      </c>
      <c r="C10" s="34">
        <f>'SDG&amp;E (Table 1)'!C10+'PG&amp;E (Table 2)'!C10+'SCE (Table 3)'!C10+'LIberty Utilities (Table 4)'!C10+'PacifiCorp (Table 5)'!C10</f>
        <v>1167096</v>
      </c>
      <c r="D10" s="80"/>
    </row>
    <row r="11" spans="1:4" x14ac:dyDescent="0.2">
      <c r="A11" s="7" t="s">
        <v>0</v>
      </c>
      <c r="B11" s="7"/>
      <c r="C11" s="1"/>
      <c r="D11" s="81"/>
    </row>
    <row r="12" spans="1:4" x14ac:dyDescent="0.2">
      <c r="A12" s="6" t="s">
        <v>15</v>
      </c>
      <c r="B12" s="34">
        <f>'SDG&amp;E (Table 1)'!B12+'PG&amp;E (Table 2)'!B12+'SCE (Table 3)'!B12+'LIberty Utilities (Table 4)'!B12+'PacifiCorp (Table 5)'!B12</f>
        <v>76</v>
      </c>
      <c r="C12" s="34">
        <f>'SDG&amp;E (Table 1)'!C12+'PG&amp;E (Table 2)'!C12+'SCE (Table 3)'!C12+'LIberty Utilities (Table 4)'!C12+'PacifiCorp (Table 5)'!C12</f>
        <v>9152.75</v>
      </c>
      <c r="D12" s="34">
        <f>'SDG&amp;E (Table 1)'!D12+'PG&amp;E (Table 2)'!D12+'SCE (Table 3)'!D12+'LIberty Utilities (Table 4)'!D12+'PacifiCorp (Table 5)'!D12</f>
        <v>7250</v>
      </c>
    </row>
    <row r="13" spans="1:4" x14ac:dyDescent="0.2">
      <c r="A13" s="6" t="s">
        <v>16</v>
      </c>
      <c r="B13" s="34">
        <f>'SDG&amp;E (Table 1)'!B13+'PG&amp;E (Table 2)'!B13+'SCE (Table 3)'!B13+'LIberty Utilities (Table 4)'!B13+'PacifiCorp (Table 5)'!B13</f>
        <v>166986.99</v>
      </c>
      <c r="C13" s="34">
        <f>'SDG&amp;E (Table 1)'!C13+'PG&amp;E (Table 2)'!C13+'SCE (Table 3)'!C13+'LIberty Utilities (Table 4)'!C13+'PacifiCorp (Table 5)'!C13</f>
        <v>206914.84</v>
      </c>
      <c r="D13" s="34">
        <f>'SDG&amp;E (Table 1)'!D13+'PG&amp;E (Table 2)'!D13+'SCE (Table 3)'!D13+'LIberty Utilities (Table 4)'!D13+'PacifiCorp (Table 5)'!D13</f>
        <v>238465</v>
      </c>
    </row>
    <row r="14" spans="1:4" x14ac:dyDescent="0.2">
      <c r="A14" s="6" t="s">
        <v>17</v>
      </c>
      <c r="B14" s="34">
        <f>'SDG&amp;E (Table 1)'!B14+'PG&amp;E (Table 2)'!B14+'SCE (Table 3)'!B14+'LIberty Utilities (Table 4)'!B14+'PacifiCorp (Table 5)'!B14</f>
        <v>994834.64</v>
      </c>
      <c r="C14" s="34">
        <f>'SDG&amp;E (Table 1)'!C14+'PG&amp;E (Table 2)'!C14+'SCE (Table 3)'!C14+'LIberty Utilities (Table 4)'!C14+'PacifiCorp (Table 5)'!C14</f>
        <v>32818.299999999996</v>
      </c>
      <c r="D14" s="34">
        <f>'SDG&amp;E (Table 1)'!D14+'PG&amp;E (Table 2)'!D14+'SCE (Table 3)'!D14+'LIberty Utilities (Table 4)'!D14+'PacifiCorp (Table 5)'!D14</f>
        <v>1093000</v>
      </c>
    </row>
    <row r="15" spans="1:4" x14ac:dyDescent="0.2">
      <c r="A15" s="8" t="s">
        <v>29</v>
      </c>
      <c r="B15" s="34">
        <f>'SDG&amp;E (Table 1)'!B15+'PG&amp;E (Table 2)'!B15+'SCE (Table 3)'!B15+'LIberty Utilities (Table 4)'!B15+'PacifiCorp (Table 5)'!B15</f>
        <v>1161897.6299999999</v>
      </c>
      <c r="C15" s="34">
        <f>'SDG&amp;E (Table 1)'!C15+'PG&amp;E (Table 2)'!C15+'SCE (Table 3)'!C15+'LIberty Utilities (Table 4)'!C15+'PacifiCorp (Table 5)'!C15</f>
        <v>248886.39</v>
      </c>
      <c r="D15" s="34">
        <f>'SDG&amp;E (Table 1)'!D15+'PG&amp;E (Table 2)'!D15+'SCE (Table 3)'!D15+'LIberty Utilities (Table 4)'!D15+'PacifiCorp (Table 5)'!D15</f>
        <v>1335115</v>
      </c>
    </row>
    <row r="16" spans="1:4" x14ac:dyDescent="0.2">
      <c r="A16" s="7" t="s">
        <v>19</v>
      </c>
      <c r="B16" s="7"/>
      <c r="C16" s="1"/>
      <c r="D16" s="1"/>
    </row>
    <row r="17" spans="1:4" ht="13.5" customHeight="1" x14ac:dyDescent="0.2">
      <c r="A17" s="9" t="s">
        <v>30</v>
      </c>
      <c r="B17" s="49">
        <f>'SDG&amp;E (Table 1)'!B17+'PG&amp;E (Table 2)'!B17+'SCE (Table 3)'!B17+'LIberty Utilities (Table 4)'!B17+'PacifiCorp (Table 5)'!B17</f>
        <v>270602.78703080647</v>
      </c>
      <c r="C17" s="49">
        <f>'SDG&amp;E (Table 1)'!C17+'PG&amp;E (Table 2)'!C17+'SCE (Table 3)'!C17+'LIberty Utilities (Table 4)'!C17+'PacifiCorp (Table 5)'!C17</f>
        <v>273555.16574937396</v>
      </c>
      <c r="D17" s="49">
        <f>'SDG&amp;E (Table 1)'!D17+'PG&amp;E (Table 2)'!D17+'SCE (Table 3)'!D17+'LIberty Utilities (Table 4)'!D17+'PacifiCorp (Table 5)'!D17</f>
        <v>276930</v>
      </c>
    </row>
    <row r="18" spans="1:4" ht="13.5" customHeight="1" x14ac:dyDescent="0.2">
      <c r="A18" s="16" t="s">
        <v>31</v>
      </c>
      <c r="B18" s="49">
        <f>'SDG&amp;E (Table 1)'!B18+'PG&amp;E (Table 2)'!B18+'SCE (Table 3)'!B18+'LIberty Utilities (Table 4)'!B18+'PacifiCorp (Table 5)'!B18</f>
        <v>0</v>
      </c>
      <c r="C18" s="49">
        <f>'SDG&amp;E (Table 1)'!C18+'PG&amp;E (Table 2)'!C18+'SCE (Table 3)'!C18+'LIberty Utilities (Table 4)'!C18+'PacifiCorp (Table 5)'!C18</f>
        <v>0</v>
      </c>
      <c r="D18" s="49">
        <f>'SDG&amp;E (Table 1)'!D18+'PG&amp;E (Table 2)'!D18+'SCE (Table 3)'!D18+'LIberty Utilities (Table 4)'!D18+'PacifiCorp (Table 5)'!D18</f>
        <v>0</v>
      </c>
    </row>
    <row r="19" spans="1:4" ht="13.5" customHeight="1" thickBot="1" x14ac:dyDescent="0.25">
      <c r="A19" s="7" t="s">
        <v>21</v>
      </c>
      <c r="B19" s="13"/>
      <c r="C19" s="13"/>
      <c r="D19" s="13"/>
    </row>
    <row r="20" spans="1:4" ht="13.5" thickBot="1" x14ac:dyDescent="0.25">
      <c r="A20" s="10" t="s">
        <v>32</v>
      </c>
      <c r="B20" s="41">
        <f>'SDG&amp;E (Table 1)'!B20+'PG&amp;E (Table 2)'!B20+'SCE (Table 3)'!B20+'LIberty Utilities (Table 4)'!B20+'PacifiCorp (Table 5)'!B20</f>
        <v>160294143.06</v>
      </c>
      <c r="C20" s="41">
        <f>'SDG&amp;E (Table 1)'!C20+'PG&amp;E (Table 2)'!C20+'SCE (Table 3)'!C20+'LIberty Utilities (Table 4)'!C20+'PacifiCorp (Table 5)'!C20</f>
        <v>164196377.13999999</v>
      </c>
      <c r="D20" s="41">
        <f>'SDG&amp;E (Table 1)'!D20+'PG&amp;E (Table 2)'!D20+'SCE (Table 3)'!D20+'LIberty Utilities (Table 4)'!D20+'PacifiCorp (Table 5)'!D20</f>
        <v>0</v>
      </c>
    </row>
    <row r="21" spans="1:4" ht="12" customHeight="1" x14ac:dyDescent="0.2">
      <c r="A21" s="69" t="s">
        <v>3</v>
      </c>
      <c r="B21" s="69"/>
      <c r="C21" s="69"/>
      <c r="D21" s="69"/>
    </row>
    <row r="22" spans="1:4" ht="27.75" customHeight="1" x14ac:dyDescent="0.2">
      <c r="A22" s="69" t="s">
        <v>10</v>
      </c>
      <c r="B22" s="69"/>
      <c r="C22" s="69"/>
      <c r="D22" s="69"/>
    </row>
    <row r="23" spans="1:4" ht="15" customHeight="1" x14ac:dyDescent="0.2">
      <c r="A23" s="69" t="s">
        <v>11</v>
      </c>
      <c r="B23" s="69"/>
      <c r="C23" s="69"/>
      <c r="D23" s="69"/>
    </row>
    <row r="24" spans="1:4" ht="12.75" customHeight="1" x14ac:dyDescent="0.2">
      <c r="A24" s="69" t="s">
        <v>13</v>
      </c>
      <c r="B24" s="69"/>
      <c r="C24" s="69"/>
      <c r="D24" s="69"/>
    </row>
    <row r="25" spans="1:4" ht="12.75" customHeight="1" x14ac:dyDescent="0.2">
      <c r="A25" s="69" t="s">
        <v>25</v>
      </c>
      <c r="B25" s="69"/>
      <c r="C25" s="69"/>
      <c r="D25" s="69"/>
    </row>
    <row r="26" spans="1:4" ht="12" customHeight="1" x14ac:dyDescent="0.2">
      <c r="A26" s="69" t="s">
        <v>26</v>
      </c>
      <c r="B26" s="69"/>
      <c r="C26" s="69"/>
      <c r="D26" s="69"/>
    </row>
    <row r="27" spans="1:4" ht="12.75" customHeight="1" x14ac:dyDescent="0.2">
      <c r="A27" s="69" t="s">
        <v>27</v>
      </c>
      <c r="B27" s="69"/>
      <c r="C27" s="69"/>
      <c r="D27" s="69"/>
    </row>
    <row r="28" spans="1:4" ht="25.5" customHeight="1" x14ac:dyDescent="0.2">
      <c r="A28" s="69" t="s">
        <v>28</v>
      </c>
      <c r="B28" s="69"/>
      <c r="C28" s="69"/>
      <c r="D28" s="69"/>
    </row>
    <row r="29" spans="1:4" ht="24.75" customHeight="1" x14ac:dyDescent="0.2">
      <c r="A29" s="69" t="s">
        <v>18</v>
      </c>
      <c r="B29" s="69"/>
      <c r="C29" s="69"/>
      <c r="D29" s="69"/>
    </row>
    <row r="30" spans="1:4" ht="27" customHeight="1" x14ac:dyDescent="0.2">
      <c r="A30" s="69" t="s">
        <v>33</v>
      </c>
      <c r="B30" s="69"/>
      <c r="C30" s="69"/>
      <c r="D30" s="69"/>
    </row>
    <row r="31" spans="1:4" ht="14.25" customHeight="1" x14ac:dyDescent="0.2">
      <c r="A31" s="69" t="s">
        <v>34</v>
      </c>
      <c r="B31" s="69"/>
      <c r="C31" s="69"/>
      <c r="D31" s="69"/>
    </row>
    <row r="32" spans="1:4" ht="27.75" customHeight="1" x14ac:dyDescent="0.2">
      <c r="A32" s="83" t="s">
        <v>35</v>
      </c>
      <c r="B32" s="83"/>
      <c r="C32" s="83"/>
      <c r="D32" s="83"/>
    </row>
  </sheetData>
  <mergeCells count="16">
    <mergeCell ref="A22:D22"/>
    <mergeCell ref="A1:D1"/>
    <mergeCell ref="A2:D2"/>
    <mergeCell ref="A3:D3"/>
    <mergeCell ref="D5:D11"/>
    <mergeCell ref="A21:D21"/>
    <mergeCell ref="A29:D29"/>
    <mergeCell ref="A30:D30"/>
    <mergeCell ref="A31:D31"/>
    <mergeCell ref="A32:D32"/>
    <mergeCell ref="A23:D23"/>
    <mergeCell ref="A24:D24"/>
    <mergeCell ref="A25:D25"/>
    <mergeCell ref="A26:D26"/>
    <mergeCell ref="A27:D27"/>
    <mergeCell ref="A28:D28"/>
  </mergeCells>
  <printOptions headings="1"/>
  <pageMargins left="0.27" right="0.26" top="1" bottom="1" header="0.5" footer="0.5"/>
  <pageSetup scale="91" orientation="landscape" r:id="rId1"/>
  <headerFooter alignWithMargins="0">
    <oddHeader>&amp;CAll IOUs (Table 2) - SOMAH Program IOU Semi-Annual Administrative Expense Report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BE53D-6773-42D5-982E-5937AE0E1856}">
  <sheetPr>
    <pageSetUpPr fitToPage="1"/>
  </sheetPr>
  <dimension ref="A1:C11"/>
  <sheetViews>
    <sheetView zoomScale="145" zoomScaleNormal="145" workbookViewId="0">
      <selection activeCell="B19" sqref="B19"/>
    </sheetView>
  </sheetViews>
  <sheetFormatPr defaultRowHeight="12.75" x14ac:dyDescent="0.2"/>
  <cols>
    <col min="1" max="1" width="47.28515625" customWidth="1"/>
    <col min="2" max="2" width="28.5703125" customWidth="1"/>
    <col min="3" max="3" width="26.42578125" customWidth="1"/>
    <col min="9" max="9" width="35.5703125" customWidth="1"/>
  </cols>
  <sheetData>
    <row r="1" spans="1:3" ht="32.25" customHeight="1" x14ac:dyDescent="0.25">
      <c r="A1" s="92" t="s">
        <v>63</v>
      </c>
      <c r="B1" s="93"/>
    </row>
    <row r="2" spans="1:3" ht="15.75" x14ac:dyDescent="0.25">
      <c r="A2" s="94" t="s">
        <v>37</v>
      </c>
      <c r="B2" s="95"/>
      <c r="C2" s="14"/>
    </row>
    <row r="3" spans="1:3" ht="16.5" thickBot="1" x14ac:dyDescent="0.3">
      <c r="A3" s="96" t="s">
        <v>48</v>
      </c>
      <c r="B3" s="97"/>
    </row>
    <row r="4" spans="1:3" ht="39" thickBot="1" x14ac:dyDescent="0.25">
      <c r="A4" s="5" t="s">
        <v>4</v>
      </c>
      <c r="B4" s="11" t="s">
        <v>22</v>
      </c>
    </row>
    <row r="5" spans="1:3" x14ac:dyDescent="0.2">
      <c r="A5" s="18" t="s">
        <v>38</v>
      </c>
      <c r="B5" s="46">
        <v>156573</v>
      </c>
    </row>
    <row r="6" spans="1:3" x14ac:dyDescent="0.2">
      <c r="A6" s="6" t="s">
        <v>5</v>
      </c>
      <c r="B6" s="46">
        <v>149786</v>
      </c>
    </row>
    <row r="7" spans="1:3" x14ac:dyDescent="0.2">
      <c r="A7" s="6" t="s">
        <v>39</v>
      </c>
      <c r="B7" s="47">
        <v>1065760.98</v>
      </c>
    </row>
    <row r="8" spans="1:3" x14ac:dyDescent="0.2">
      <c r="A8" s="6" t="s">
        <v>40</v>
      </c>
      <c r="B8" s="46">
        <v>50237</v>
      </c>
    </row>
    <row r="9" spans="1:3" x14ac:dyDescent="0.2">
      <c r="A9" s="6" t="s">
        <v>41</v>
      </c>
      <c r="B9" s="50">
        <v>1168</v>
      </c>
    </row>
    <row r="10" spans="1:3" x14ac:dyDescent="0.2">
      <c r="A10" s="7"/>
      <c r="B10" s="7"/>
    </row>
    <row r="11" spans="1:3" ht="13.5" thickBot="1" x14ac:dyDescent="0.25">
      <c r="A11" s="10" t="s">
        <v>6</v>
      </c>
      <c r="B11" s="51">
        <f>SUM(B5:B9)</f>
        <v>1423524.98</v>
      </c>
    </row>
  </sheetData>
  <mergeCells count="3">
    <mergeCell ref="A1:B1"/>
    <mergeCell ref="A2:B2"/>
    <mergeCell ref="A3:B3"/>
  </mergeCells>
  <printOptions headings="1"/>
  <pageMargins left="0.27" right="0.26" top="1" bottom="1" header="0.5" footer="0.5"/>
  <pageSetup orientation="landscape" r:id="rId1"/>
  <headerFooter alignWithMargins="0">
    <oddHeader>&amp;CCumulative Totals (Table 3) - SOMAH Program IOU Semi-Annual Administrative Expense Report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61D12DCE5107459317C1525D62573D" ma:contentTypeVersion="9" ma:contentTypeDescription="Create a new document." ma:contentTypeScope="" ma:versionID="4e5e45668f82d09a74bf5bd04033261a">
  <xsd:schema xmlns:xsd="http://www.w3.org/2001/XMLSchema" xmlns:xs="http://www.w3.org/2001/XMLSchema" xmlns:p="http://schemas.microsoft.com/office/2006/metadata/properties" xmlns:ns3="531d5a23-d057-4516-b464-96416f8396f0" targetNamespace="http://schemas.microsoft.com/office/2006/metadata/properties" ma:root="true" ma:fieldsID="3f75981d0859208861a2ce7bfcb1c34e" ns3:_="">
    <xsd:import namespace="531d5a23-d057-4516-b464-96416f8396f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1d5a23-d057-4516-b464-96416f8396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75C5FC-CE5F-49D1-9145-5D94F6AD3101}">
  <ds:schemaRefs>
    <ds:schemaRef ds:uri="http://schemas.microsoft.com/sharepoint/v3/contenttype/forms"/>
  </ds:schemaRefs>
</ds:datastoreItem>
</file>

<file path=customXml/itemProps2.xml><?xml version="1.0" encoding="utf-8"?>
<ds:datastoreItem xmlns:ds="http://schemas.openxmlformats.org/officeDocument/2006/customXml" ds:itemID="{30C6FABF-578C-4886-B07E-4F4E15C09D05}">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531d5a23-d057-4516-b464-96416f8396f0"/>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3407AB1D-F51B-43D7-AD95-6960173AE3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1d5a23-d057-4516-b464-96416f8396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SDG&amp;E (Table 1)</vt:lpstr>
      <vt:lpstr>PG&amp;E (Table 2)</vt:lpstr>
      <vt:lpstr>SCE (Table 3)</vt:lpstr>
      <vt:lpstr>LIberty Utilities (Table 4)</vt:lpstr>
      <vt:lpstr>PacifiCorp (Table 5)</vt:lpstr>
      <vt:lpstr>All IOUs</vt:lpstr>
      <vt:lpstr>Cumulative Costs </vt:lpstr>
      <vt:lpstr>'All IOUs'!Print_Area</vt:lpstr>
      <vt:lpstr>'Cumulative Costs '!Print_Area</vt:lpstr>
      <vt:lpstr>'LIberty Utilities (Table 4)'!Print_Area</vt:lpstr>
      <vt:lpstr>'PacifiCorp (Table 5)'!Print_Area</vt:lpstr>
      <vt:lpstr>'PG&amp;E (Table 2)'!Print_Area</vt:lpstr>
      <vt:lpstr>'SCE (Table 3)'!Print_Area</vt:lpstr>
      <vt:lpstr>'SDG&amp;E (Table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Tory</dc:creator>
  <cp:lastModifiedBy>McConnell, Michael</cp:lastModifiedBy>
  <cp:lastPrinted>2019-07-10T18:15:39Z</cp:lastPrinted>
  <dcterms:created xsi:type="dcterms:W3CDTF">2019-04-22T17:20:11Z</dcterms:created>
  <dcterms:modified xsi:type="dcterms:W3CDTF">2020-01-17T23:11:01Z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0x0101009561D12DCE5107459317C1525D62573D</vt:lpwstr>
  </property>
</Properties>
</file>