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puc-my.sharepoint.com/personal/jaime_elder_cpuc_ca_gov/Documents/Division Liaison Items/Website/Rulemaking/"/>
    </mc:Choice>
  </mc:AlternateContent>
  <xr:revisionPtr revIDLastSave="0" documentId="8_{B523F4BC-503B-4167-9562-B0B0B7806A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ction 1" sheetId="15" r:id="rId1"/>
    <sheet name="Section 2" sheetId="16" r:id="rId2"/>
    <sheet name="Section 3" sheetId="19" r:id="rId3"/>
    <sheet name="Section 4" sheetId="20" r:id="rId4"/>
    <sheet name="Section 5" sheetId="21" r:id="rId5"/>
    <sheet name="Section 6" sheetId="22" r:id="rId6"/>
    <sheet name="Section 7" sheetId="23" r:id="rId7"/>
    <sheet name="A" sheetId="26" r:id="rId8"/>
    <sheet name="B" sheetId="25" r:id="rId9"/>
    <sheet name="Section 8" sheetId="24" r:id="rId10"/>
  </sheets>
  <definedNames>
    <definedName name="_xlnm._FilterDatabase" localSheetId="7" hidden="1">A!$A$3:$D$113</definedName>
    <definedName name="_xlnm._FilterDatabase" localSheetId="8" hidden="1">B!$A$3:$D$3</definedName>
    <definedName name="_Hlk526164185" localSheetId="0">'Section 1'!$B$34</definedName>
    <definedName name="_xlnm.Print_Area" localSheetId="0">'Section 1'!#REF!</definedName>
    <definedName name="_xlnm.Print_Titles" localSheetId="0">'Section 1'!$B:$B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3" l="1"/>
  <c r="C9" i="23"/>
  <c r="C7" i="23" l="1"/>
</calcChain>
</file>

<file path=xl/sharedStrings.xml><?xml version="1.0" encoding="utf-8"?>
<sst xmlns="http://schemas.openxmlformats.org/spreadsheetml/2006/main" count="626" uniqueCount="99">
  <si>
    <t>Month</t>
  </si>
  <si>
    <t>CARE</t>
  </si>
  <si>
    <t>FERA</t>
  </si>
  <si>
    <t>Total</t>
  </si>
  <si>
    <t>Medical Baseline*</t>
  </si>
  <si>
    <t>* Medical Baseline accounts are also included one of the Non-CARE, Non-FERA, CARE, or FERA columns</t>
  </si>
  <si>
    <t>N/A</t>
  </si>
  <si>
    <t xml:space="preserve">SAN DIEGO GAS &amp; ELECTRIC </t>
  </si>
  <si>
    <t>*These are counts of service accounts</t>
  </si>
  <si>
    <t>Section 1 - Payment arrangements and bill assistance</t>
  </si>
  <si>
    <t>Number of customers requesting bill assistance</t>
  </si>
  <si>
    <t>Non CARE/FERA</t>
  </si>
  <si>
    <t>**Number of customers with ongoing payment plans</t>
  </si>
  <si>
    <t>2018-10</t>
  </si>
  <si>
    <t>Number of customers receiving payment extension of &lt;30 days</t>
  </si>
  <si>
    <t>Number of customers who were connected with outside bill payment assistance from organizations (IOU/Local Service Provider)</t>
  </si>
  <si>
    <t>Number of  customers who received outside bill payment assistance from organizations (IOU/Local Service Provider)</t>
  </si>
  <si>
    <t>Section 2 - Broken payment arrangements</t>
  </si>
  <si>
    <t>Number of customers with late or broken 3 month payment arrangements</t>
  </si>
  <si>
    <t>Number of customers experiencing disconnection for non-payment</t>
  </si>
  <si>
    <t>Number of active customer accounts in IOU territory</t>
  </si>
  <si>
    <t>Disconnection OIR Settlement Monthly Report</t>
  </si>
  <si>
    <t>2018-11</t>
  </si>
  <si>
    <t>Number of customers with ongoing payment plans</t>
  </si>
  <si>
    <t>2018-12</t>
  </si>
  <si>
    <t>Number of customers with 3 month + payment arrangements</t>
  </si>
  <si>
    <t>Number of customers with late or broken 3 month + payment arrangements</t>
  </si>
  <si>
    <t>Number of customers in arrears</t>
  </si>
  <si>
    <t>Number of customers 31-60 in arrears</t>
  </si>
  <si>
    <t>Number of customers 61-90 in arrears</t>
  </si>
  <si>
    <t>Number of customers 91-120 in arrears</t>
  </si>
  <si>
    <t>Number of customers 120+ in arrears</t>
  </si>
  <si>
    <t>Number of customers paid&lt;50% % within 30 days</t>
  </si>
  <si>
    <t>Number of Days</t>
  </si>
  <si>
    <t>All Balances</t>
  </si>
  <si>
    <t>% of total Outstanding</t>
  </si>
  <si>
    <t>30-60 days</t>
  </si>
  <si>
    <t>61-90 days</t>
  </si>
  <si>
    <t>91-120 days</t>
  </si>
  <si>
    <t>121-150 days</t>
  </si>
  <si>
    <t>151-179 days</t>
  </si>
  <si>
    <t>180+ days</t>
  </si>
  <si>
    <t>Total outstanding Receivables</t>
  </si>
  <si>
    <t>&lt;$500</t>
  </si>
  <si>
    <t>$1000-$500</t>
  </si>
  <si>
    <t>$2000-$1000</t>
  </si>
  <si>
    <t>&gt;$2000</t>
  </si>
  <si>
    <t>Section 4 - Disconnection/termination</t>
  </si>
  <si>
    <t>Section 5 - Security Deposits</t>
  </si>
  <si>
    <t>Number of customers with security deposits</t>
  </si>
  <si>
    <t>Section 6 - Notices</t>
  </si>
  <si>
    <r>
      <t xml:space="preserve">Section 7 - </t>
    </r>
    <r>
      <rPr>
        <sz val="12"/>
        <color theme="1"/>
        <rFont val="Calibri"/>
        <family val="2"/>
      </rPr>
      <t xml:space="preserve">Basic Information </t>
    </r>
  </si>
  <si>
    <t>Number of customers reconnected within 24 hours</t>
  </si>
  <si>
    <t>Number of customers reconnected within 24-48 hours</t>
  </si>
  <si>
    <t>Number of customers reconnected within 48-72 hours</t>
  </si>
  <si>
    <t xml:space="preserve">Section 8 - Interim measure information </t>
  </si>
  <si>
    <t>Please list the average amount owed of customers who were disconnected in the previous month.</t>
  </si>
  <si>
    <t>Please include the calculation for the annual disconnection goal.</t>
  </si>
  <si>
    <t>Please list any instances in the last quarter in which your utility has invoked temperature related limits on disconnections</t>
  </si>
  <si>
    <t>A list zip codes within the IOU territory by total number of disconnections for that month, descending , excel format</t>
  </si>
  <si>
    <t>Number of customers who received an initial disconnection notice ( 15 day or similar )</t>
  </si>
  <si>
    <t>Number of customers who received an initial disconnection notice ( 48 hour or similar )</t>
  </si>
  <si>
    <t>Out of those disconnected in the month please show this for whom is is their 2nd or more disconnections that year</t>
  </si>
  <si>
    <t>Number of customers reconnected within 72+</t>
  </si>
  <si>
    <t>Number of customers with 3 month payment arrangements</t>
  </si>
  <si>
    <t xml:space="preserve">2018-10 </t>
  </si>
  <si>
    <t>Total Dollar amount of Residential Accounts in Arrears - October 2018</t>
  </si>
  <si>
    <t>** No information provided from CCA</t>
  </si>
  <si>
    <t>Number of customers involuntarily returned to utility service from CCA **</t>
  </si>
  <si>
    <t>Total Dollar amount of FERA Accounts in Arrears - October 2018</t>
  </si>
  <si>
    <t>Total Dollar amount of CARE Accounts in Arrears - October 2018</t>
  </si>
  <si>
    <t>Total Dollar amount of Medical Base Line Accounts in Arrears - October 2018</t>
  </si>
  <si>
    <t>Total Dollar amount of Residential Accounts in Arrears - November 2018</t>
  </si>
  <si>
    <t>Total Dollar amount of CARE/FERA Accounts in Arrears - November 2018</t>
  </si>
  <si>
    <t>Total Dollar amount of CARE Accounts in Arrears - November 2018</t>
  </si>
  <si>
    <t>Total Dollar amount of FERA Accounts in Arrears - November 2018</t>
  </si>
  <si>
    <t>Total Dollar amount of Medical Base Line Accounts in Arrears - November 2018</t>
  </si>
  <si>
    <t>Total Dollar amount of Residential Accounts in Arrears - December 2018</t>
  </si>
  <si>
    <t>Total Dollar amount of CARE Accounts in Arrears - December 2018</t>
  </si>
  <si>
    <t>Total Dollar amount of FERA Accounts in Arrears - December 2018</t>
  </si>
  <si>
    <t>Total Dollar amount of Medical Base Line Accounts in Arrears - December 2018</t>
  </si>
  <si>
    <t>Total Dollar amount of non-CARE/FERA Accounts in Arrears - December 2018</t>
  </si>
  <si>
    <t>Total Dollar amount of non-CARE/FERA Accounts in Arrears - October 2018</t>
  </si>
  <si>
    <t>Total Dollar amount of non-CARE/FERA Accounts in Arrears - November 2018</t>
  </si>
  <si>
    <t>Total Dollar amount of non CARE/FERA Accounts in Arrears - November 2018</t>
  </si>
  <si>
    <t>Total Dollar amount of non CARE/FERA Accounts in Arrears - December 2018</t>
  </si>
  <si>
    <t>None</t>
  </si>
  <si>
    <t>Section 3 - Arrearages **</t>
  </si>
  <si>
    <t>** Confidential (Non Public Information)</t>
  </si>
  <si>
    <t>`</t>
  </si>
  <si>
    <t>A list of zip codes witin the IOU territory by diconnection rate for that month, descending, Excel formatt</t>
  </si>
  <si>
    <t>see (tab A)</t>
  </si>
  <si>
    <t>see (tab B)</t>
  </si>
  <si>
    <t>YEAR</t>
  </si>
  <si>
    <t>MONTH</t>
  </si>
  <si>
    <t>ZIP</t>
  </si>
  <si>
    <t>Rate</t>
  </si>
  <si>
    <t>3.31% * 1,418,465 = 46,951</t>
  </si>
  <si>
    <t>A list of zip codes within the IOU territory by total number of disconnections for that month, descending , excel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</si>
</sst>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20"/>
      <color indexed="10"/>
      <name val="Calibri"/>
      <family val="2"/>
    </font>
    <font>
      <sz val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6">
    <xf numFmtId="0" fontId="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4" fillId="0" borderId="0" xfId="0" applyFont="1" applyFill="1" applyAlignment="1"/>
    <xf numFmtId="43" fontId="4" fillId="0" borderId="0" xfId="1" applyFont="1" applyFill="1" applyAlignment="1"/>
    <xf numFmtId="0" fontId="7" fillId="0" borderId="0" xfId="0" applyFont="1"/>
    <xf numFmtId="0" fontId="7" fillId="0" borderId="0" xfId="0" applyFont="1" applyBorder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Fill="1" applyBorder="1" applyAlignment="1"/>
    <xf numFmtId="0" fontId="7" fillId="0" borderId="0" xfId="0" applyFont="1" applyFill="1" applyBorder="1"/>
    <xf numFmtId="0" fontId="0" fillId="0" borderId="0" xfId="0"/>
    <xf numFmtId="0" fontId="0" fillId="0" borderId="0" xfId="0" applyFill="1"/>
    <xf numFmtId="0" fontId="6" fillId="0" borderId="4" xfId="0" applyFont="1" applyFill="1" applyBorder="1" applyAlignment="1">
      <alignment horizontal="left"/>
    </xf>
    <xf numFmtId="0" fontId="12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3" fontId="12" fillId="0" borderId="5" xfId="0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38" fontId="13" fillId="0" borderId="5" xfId="0" applyNumberFormat="1" applyFont="1" applyBorder="1" applyAlignment="1">
      <alignment vertical="center" wrapText="1"/>
    </xf>
    <xf numFmtId="38" fontId="12" fillId="0" borderId="5" xfId="0" applyNumberFormat="1" applyFont="1" applyBorder="1" applyAlignment="1">
      <alignment vertical="center" wrapText="1"/>
    </xf>
    <xf numFmtId="164" fontId="12" fillId="0" borderId="5" xfId="1" applyNumberFormat="1" applyFont="1" applyBorder="1" applyAlignment="1">
      <alignment vertical="center" wrapText="1"/>
    </xf>
    <xf numFmtId="3" fontId="12" fillId="0" borderId="0" xfId="0" applyNumberFormat="1" applyFont="1" applyBorder="1" applyAlignment="1">
      <alignment vertical="center" wrapText="1"/>
    </xf>
    <xf numFmtId="3" fontId="12" fillId="0" borderId="5" xfId="0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vertical="center" wrapText="1"/>
    </xf>
    <xf numFmtId="164" fontId="12" fillId="0" borderId="5" xfId="1" applyNumberFormat="1" applyFont="1" applyFill="1" applyBorder="1" applyAlignment="1">
      <alignment vertical="center" wrapText="1"/>
    </xf>
    <xf numFmtId="2" fontId="0" fillId="0" borderId="0" xfId="0" applyNumberFormat="1"/>
    <xf numFmtId="3" fontId="12" fillId="0" borderId="5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12" fillId="0" borderId="5" xfId="0" applyFont="1" applyFill="1" applyBorder="1" applyAlignment="1">
      <alignment vertical="center" wrapText="1"/>
    </xf>
    <xf numFmtId="38" fontId="13" fillId="0" borderId="5" xfId="0" applyNumberFormat="1" applyFont="1" applyFill="1" applyBorder="1" applyAlignment="1">
      <alignment vertical="center" wrapText="1"/>
    </xf>
    <xf numFmtId="38" fontId="12" fillId="0" borderId="5" xfId="0" applyNumberFormat="1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43" fontId="7" fillId="0" borderId="0" xfId="1" applyFont="1"/>
    <xf numFmtId="0" fontId="12" fillId="0" borderId="1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38" fontId="0" fillId="0" borderId="0" xfId="0" applyNumberFormat="1"/>
    <xf numFmtId="10" fontId="0" fillId="0" borderId="0" xfId="0" applyNumberFormat="1"/>
    <xf numFmtId="43" fontId="0" fillId="0" borderId="0" xfId="1" applyFont="1" applyFill="1"/>
    <xf numFmtId="9" fontId="0" fillId="0" borderId="0" xfId="183" applyFont="1" applyFill="1" applyBorder="1"/>
    <xf numFmtId="3" fontId="12" fillId="0" borderId="5" xfId="0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vertical="center" wrapText="1"/>
    </xf>
    <xf numFmtId="9" fontId="13" fillId="0" borderId="5" xfId="183" applyFont="1" applyFill="1" applyBorder="1" applyAlignment="1">
      <alignment vertical="center" wrapText="1"/>
    </xf>
    <xf numFmtId="4" fontId="12" fillId="0" borderId="5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3" fontId="12" fillId="0" borderId="4" xfId="0" applyNumberFormat="1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185" applyBorder="1" applyAlignment="1">
      <alignment horizontal="center" vertical="center"/>
    </xf>
    <xf numFmtId="0" fontId="1" fillId="0" borderId="0" xfId="185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185" applyBorder="1" applyAlignment="1">
      <alignment horizontal="center" vertical="center"/>
    </xf>
    <xf numFmtId="0" fontId="1" fillId="0" borderId="4" xfId="185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8" xfId="185" applyFont="1" applyBorder="1" applyAlignment="1">
      <alignment horizontal="center" vertical="center"/>
    </xf>
    <xf numFmtId="0" fontId="16" fillId="0" borderId="9" xfId="185" applyFont="1" applyBorder="1" applyAlignment="1">
      <alignment horizontal="center" vertical="center"/>
    </xf>
    <xf numFmtId="0" fontId="16" fillId="0" borderId="10" xfId="185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0" fontId="0" fillId="0" borderId="2" xfId="183" applyNumberFormat="1" applyFont="1" applyBorder="1" applyAlignment="1">
      <alignment horizontal="center" vertical="center"/>
    </xf>
    <xf numFmtId="10" fontId="0" fillId="0" borderId="5" xfId="183" applyNumberFormat="1" applyFont="1" applyBorder="1" applyAlignment="1">
      <alignment horizontal="center" vertical="center"/>
    </xf>
    <xf numFmtId="3" fontId="0" fillId="0" borderId="0" xfId="0" applyNumberFormat="1" applyFill="1"/>
    <xf numFmtId="0" fontId="11" fillId="0" borderId="4" xfId="0" applyFont="1" applyFill="1" applyBorder="1" applyAlignment="1"/>
    <xf numFmtId="0" fontId="11" fillId="0" borderId="0" xfId="0" applyFont="1" applyFill="1" applyBorder="1" applyAlignment="1"/>
    <xf numFmtId="0" fontId="17" fillId="0" borderId="0" xfId="0" applyFont="1"/>
    <xf numFmtId="0" fontId="12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186">
    <cellStyle name="Comma" xfId="1" builtinId="3"/>
    <cellStyle name="Comma 2" xfId="2" xr:uid="{00000000-0005-0000-0000-000001000000}"/>
    <cellStyle name="Comma 3" xfId="3" xr:uid="{00000000-0005-0000-0000-000002000000}"/>
    <cellStyle name="Currency 2" xfId="4" xr:uid="{00000000-0005-0000-0000-000004000000}"/>
    <cellStyle name="Currency 3" xfId="5" xr:uid="{00000000-0005-0000-0000-000005000000}"/>
    <cellStyle name="Normal" xfId="0" builtinId="0"/>
    <cellStyle name="Normal 10" xfId="6" xr:uid="{00000000-0005-0000-0000-000007000000}"/>
    <cellStyle name="Normal 100" xfId="7" xr:uid="{00000000-0005-0000-0000-000008000000}"/>
    <cellStyle name="Normal 101" xfId="8" xr:uid="{00000000-0005-0000-0000-000009000000}"/>
    <cellStyle name="Normal 102" xfId="9" xr:uid="{00000000-0005-0000-0000-00000A000000}"/>
    <cellStyle name="Normal 103" xfId="10" xr:uid="{00000000-0005-0000-0000-00000B000000}"/>
    <cellStyle name="Normal 104" xfId="11" xr:uid="{00000000-0005-0000-0000-00000C000000}"/>
    <cellStyle name="Normal 105" xfId="12" xr:uid="{00000000-0005-0000-0000-00000D000000}"/>
    <cellStyle name="Normal 106" xfId="13" xr:uid="{00000000-0005-0000-0000-00000E000000}"/>
    <cellStyle name="Normal 107" xfId="14" xr:uid="{00000000-0005-0000-0000-00000F000000}"/>
    <cellStyle name="Normal 108" xfId="15" xr:uid="{00000000-0005-0000-0000-000010000000}"/>
    <cellStyle name="Normal 109" xfId="16" xr:uid="{00000000-0005-0000-0000-000011000000}"/>
    <cellStyle name="Normal 11" xfId="17" xr:uid="{00000000-0005-0000-0000-000012000000}"/>
    <cellStyle name="Normal 110" xfId="18" xr:uid="{00000000-0005-0000-0000-000013000000}"/>
    <cellStyle name="Normal 111" xfId="19" xr:uid="{00000000-0005-0000-0000-000014000000}"/>
    <cellStyle name="Normal 112" xfId="20" xr:uid="{00000000-0005-0000-0000-000015000000}"/>
    <cellStyle name="Normal 113" xfId="21" xr:uid="{00000000-0005-0000-0000-000016000000}"/>
    <cellStyle name="Normal 114" xfId="22" xr:uid="{00000000-0005-0000-0000-000017000000}"/>
    <cellStyle name="Normal 115" xfId="23" xr:uid="{00000000-0005-0000-0000-000018000000}"/>
    <cellStyle name="Normal 116" xfId="24" xr:uid="{00000000-0005-0000-0000-000019000000}"/>
    <cellStyle name="Normal 117" xfId="25" xr:uid="{00000000-0005-0000-0000-00001A000000}"/>
    <cellStyle name="Normal 118" xfId="26" xr:uid="{00000000-0005-0000-0000-00001B000000}"/>
    <cellStyle name="Normal 119" xfId="27" xr:uid="{00000000-0005-0000-0000-00001C000000}"/>
    <cellStyle name="Normal 12" xfId="28" xr:uid="{00000000-0005-0000-0000-00001D000000}"/>
    <cellStyle name="Normal 120" xfId="29" xr:uid="{00000000-0005-0000-0000-00001E000000}"/>
    <cellStyle name="Normal 121" xfId="30" xr:uid="{00000000-0005-0000-0000-00001F000000}"/>
    <cellStyle name="Normal 122" xfId="31" xr:uid="{00000000-0005-0000-0000-000020000000}"/>
    <cellStyle name="Normal 123" xfId="32" xr:uid="{00000000-0005-0000-0000-000021000000}"/>
    <cellStyle name="Normal 124" xfId="33" xr:uid="{00000000-0005-0000-0000-000022000000}"/>
    <cellStyle name="Normal 125" xfId="34" xr:uid="{00000000-0005-0000-0000-000023000000}"/>
    <cellStyle name="Normal 126" xfId="35" xr:uid="{00000000-0005-0000-0000-000024000000}"/>
    <cellStyle name="Normal 127" xfId="36" xr:uid="{00000000-0005-0000-0000-000025000000}"/>
    <cellStyle name="Normal 128" xfId="37" xr:uid="{00000000-0005-0000-0000-000026000000}"/>
    <cellStyle name="Normal 129" xfId="38" xr:uid="{00000000-0005-0000-0000-000027000000}"/>
    <cellStyle name="Normal 13" xfId="39" xr:uid="{00000000-0005-0000-0000-000028000000}"/>
    <cellStyle name="Normal 130" xfId="40" xr:uid="{00000000-0005-0000-0000-000029000000}"/>
    <cellStyle name="Normal 131" xfId="41" xr:uid="{00000000-0005-0000-0000-00002A000000}"/>
    <cellStyle name="Normal 132" xfId="42" xr:uid="{00000000-0005-0000-0000-00002B000000}"/>
    <cellStyle name="Normal 133" xfId="43" xr:uid="{00000000-0005-0000-0000-00002C000000}"/>
    <cellStyle name="Normal 134" xfId="44" xr:uid="{00000000-0005-0000-0000-00002D000000}"/>
    <cellStyle name="Normal 135" xfId="45" xr:uid="{00000000-0005-0000-0000-00002E000000}"/>
    <cellStyle name="Normal 136" xfId="46" xr:uid="{00000000-0005-0000-0000-00002F000000}"/>
    <cellStyle name="Normal 137" xfId="47" xr:uid="{00000000-0005-0000-0000-000030000000}"/>
    <cellStyle name="Normal 138" xfId="48" xr:uid="{00000000-0005-0000-0000-000031000000}"/>
    <cellStyle name="Normal 139" xfId="49" xr:uid="{00000000-0005-0000-0000-000032000000}"/>
    <cellStyle name="Normal 14" xfId="50" xr:uid="{00000000-0005-0000-0000-000033000000}"/>
    <cellStyle name="Normal 140" xfId="51" xr:uid="{00000000-0005-0000-0000-000034000000}"/>
    <cellStyle name="Normal 141" xfId="52" xr:uid="{00000000-0005-0000-0000-000035000000}"/>
    <cellStyle name="Normal 142" xfId="53" xr:uid="{00000000-0005-0000-0000-000036000000}"/>
    <cellStyle name="Normal 143" xfId="54" xr:uid="{00000000-0005-0000-0000-000037000000}"/>
    <cellStyle name="Normal 144" xfId="55" xr:uid="{00000000-0005-0000-0000-000038000000}"/>
    <cellStyle name="Normal 145" xfId="56" xr:uid="{00000000-0005-0000-0000-000039000000}"/>
    <cellStyle name="Normal 146" xfId="57" xr:uid="{00000000-0005-0000-0000-00003A000000}"/>
    <cellStyle name="Normal 147" xfId="58" xr:uid="{00000000-0005-0000-0000-00003B000000}"/>
    <cellStyle name="Normal 148" xfId="59" xr:uid="{00000000-0005-0000-0000-00003C000000}"/>
    <cellStyle name="Normal 149" xfId="60" xr:uid="{00000000-0005-0000-0000-00003D000000}"/>
    <cellStyle name="Normal 15" xfId="61" xr:uid="{00000000-0005-0000-0000-00003E000000}"/>
    <cellStyle name="Normal 150" xfId="62" xr:uid="{00000000-0005-0000-0000-00003F000000}"/>
    <cellStyle name="Normal 151" xfId="63" xr:uid="{00000000-0005-0000-0000-000040000000}"/>
    <cellStyle name="Normal 152" xfId="64" xr:uid="{00000000-0005-0000-0000-000041000000}"/>
    <cellStyle name="Normal 153" xfId="65" xr:uid="{00000000-0005-0000-0000-000042000000}"/>
    <cellStyle name="Normal 154" xfId="66" xr:uid="{00000000-0005-0000-0000-000043000000}"/>
    <cellStyle name="Normal 155" xfId="67" xr:uid="{00000000-0005-0000-0000-000044000000}"/>
    <cellStyle name="Normal 156" xfId="68" xr:uid="{00000000-0005-0000-0000-000045000000}"/>
    <cellStyle name="Normal 157" xfId="69" xr:uid="{00000000-0005-0000-0000-000046000000}"/>
    <cellStyle name="Normal 158" xfId="70" xr:uid="{00000000-0005-0000-0000-000047000000}"/>
    <cellStyle name="Normal 159" xfId="71" xr:uid="{00000000-0005-0000-0000-000048000000}"/>
    <cellStyle name="Normal 16" xfId="72" xr:uid="{00000000-0005-0000-0000-000049000000}"/>
    <cellStyle name="Normal 160" xfId="73" xr:uid="{00000000-0005-0000-0000-00004A000000}"/>
    <cellStyle name="Normal 161" xfId="74" xr:uid="{00000000-0005-0000-0000-00004B000000}"/>
    <cellStyle name="Normal 162" xfId="75" xr:uid="{00000000-0005-0000-0000-00004C000000}"/>
    <cellStyle name="Normal 163" xfId="76" xr:uid="{00000000-0005-0000-0000-00004D000000}"/>
    <cellStyle name="Normal 164" xfId="77" xr:uid="{00000000-0005-0000-0000-00004E000000}"/>
    <cellStyle name="Normal 165" xfId="78" xr:uid="{00000000-0005-0000-0000-00004F000000}"/>
    <cellStyle name="Normal 166" xfId="79" xr:uid="{00000000-0005-0000-0000-000050000000}"/>
    <cellStyle name="Normal 167" xfId="80" xr:uid="{00000000-0005-0000-0000-000051000000}"/>
    <cellStyle name="Normal 168" xfId="81" xr:uid="{00000000-0005-0000-0000-000052000000}"/>
    <cellStyle name="Normal 169" xfId="82" xr:uid="{00000000-0005-0000-0000-000053000000}"/>
    <cellStyle name="Normal 17" xfId="83" xr:uid="{00000000-0005-0000-0000-000054000000}"/>
    <cellStyle name="Normal 170" xfId="84" xr:uid="{00000000-0005-0000-0000-000055000000}"/>
    <cellStyle name="Normal 171" xfId="85" xr:uid="{00000000-0005-0000-0000-000056000000}"/>
    <cellStyle name="Normal 172" xfId="86" xr:uid="{00000000-0005-0000-0000-000057000000}"/>
    <cellStyle name="Normal 173" xfId="87" xr:uid="{00000000-0005-0000-0000-000058000000}"/>
    <cellStyle name="Normal 174" xfId="88" xr:uid="{00000000-0005-0000-0000-000059000000}"/>
    <cellStyle name="Normal 175" xfId="89" xr:uid="{00000000-0005-0000-0000-00005A000000}"/>
    <cellStyle name="Normal 176" xfId="90" xr:uid="{00000000-0005-0000-0000-00005B000000}"/>
    <cellStyle name="Normal 177" xfId="91" xr:uid="{00000000-0005-0000-0000-00005C000000}"/>
    <cellStyle name="Normal 178" xfId="92" xr:uid="{00000000-0005-0000-0000-00005D000000}"/>
    <cellStyle name="Normal 179" xfId="185" xr:uid="{00000000-0005-0000-0000-0000E5000000}"/>
    <cellStyle name="Normal 18" xfId="93" xr:uid="{00000000-0005-0000-0000-00005E000000}"/>
    <cellStyle name="Normal 19" xfId="94" xr:uid="{00000000-0005-0000-0000-00005F000000}"/>
    <cellStyle name="Normal 2" xfId="95" xr:uid="{00000000-0005-0000-0000-000060000000}"/>
    <cellStyle name="Normal 20" xfId="96" xr:uid="{00000000-0005-0000-0000-000061000000}"/>
    <cellStyle name="Normal 21" xfId="97" xr:uid="{00000000-0005-0000-0000-000062000000}"/>
    <cellStyle name="Normal 22" xfId="98" xr:uid="{00000000-0005-0000-0000-000063000000}"/>
    <cellStyle name="Normal 23" xfId="99" xr:uid="{00000000-0005-0000-0000-000064000000}"/>
    <cellStyle name="Normal 24" xfId="100" xr:uid="{00000000-0005-0000-0000-000065000000}"/>
    <cellStyle name="Normal 25" xfId="101" xr:uid="{00000000-0005-0000-0000-000066000000}"/>
    <cellStyle name="Normal 26" xfId="102" xr:uid="{00000000-0005-0000-0000-000067000000}"/>
    <cellStyle name="Normal 27" xfId="103" xr:uid="{00000000-0005-0000-0000-000068000000}"/>
    <cellStyle name="Normal 28" xfId="104" xr:uid="{00000000-0005-0000-0000-000069000000}"/>
    <cellStyle name="Normal 29" xfId="105" xr:uid="{00000000-0005-0000-0000-00006A000000}"/>
    <cellStyle name="Normal 3" xfId="106" xr:uid="{00000000-0005-0000-0000-00006B000000}"/>
    <cellStyle name="Normal 30" xfId="107" xr:uid="{00000000-0005-0000-0000-00006C000000}"/>
    <cellStyle name="Normal 31" xfId="108" xr:uid="{00000000-0005-0000-0000-00006D000000}"/>
    <cellStyle name="Normal 32" xfId="109" xr:uid="{00000000-0005-0000-0000-00006E000000}"/>
    <cellStyle name="Normal 33" xfId="110" xr:uid="{00000000-0005-0000-0000-00006F000000}"/>
    <cellStyle name="Normal 34" xfId="111" xr:uid="{00000000-0005-0000-0000-000070000000}"/>
    <cellStyle name="Normal 35" xfId="112" xr:uid="{00000000-0005-0000-0000-000071000000}"/>
    <cellStyle name="Normal 36" xfId="113" xr:uid="{00000000-0005-0000-0000-000072000000}"/>
    <cellStyle name="Normal 37" xfId="114" xr:uid="{00000000-0005-0000-0000-000073000000}"/>
    <cellStyle name="Normal 38" xfId="115" xr:uid="{00000000-0005-0000-0000-000074000000}"/>
    <cellStyle name="Normal 39" xfId="116" xr:uid="{00000000-0005-0000-0000-000075000000}"/>
    <cellStyle name="Normal 4" xfId="117" xr:uid="{00000000-0005-0000-0000-000076000000}"/>
    <cellStyle name="Normal 40" xfId="118" xr:uid="{00000000-0005-0000-0000-000077000000}"/>
    <cellStyle name="Normal 41" xfId="119" xr:uid="{00000000-0005-0000-0000-000078000000}"/>
    <cellStyle name="Normal 42" xfId="120" xr:uid="{00000000-0005-0000-0000-000079000000}"/>
    <cellStyle name="Normal 43" xfId="121" xr:uid="{00000000-0005-0000-0000-00007A000000}"/>
    <cellStyle name="Normal 44" xfId="122" xr:uid="{00000000-0005-0000-0000-00007B000000}"/>
    <cellStyle name="Normal 45" xfId="123" xr:uid="{00000000-0005-0000-0000-00007C000000}"/>
    <cellStyle name="Normal 46" xfId="124" xr:uid="{00000000-0005-0000-0000-00007D000000}"/>
    <cellStyle name="Normal 47" xfId="125" xr:uid="{00000000-0005-0000-0000-00007E000000}"/>
    <cellStyle name="Normal 48" xfId="126" xr:uid="{00000000-0005-0000-0000-00007F000000}"/>
    <cellStyle name="Normal 49" xfId="127" xr:uid="{00000000-0005-0000-0000-000080000000}"/>
    <cellStyle name="Normal 5" xfId="128" xr:uid="{00000000-0005-0000-0000-000081000000}"/>
    <cellStyle name="Normal 50" xfId="129" xr:uid="{00000000-0005-0000-0000-000082000000}"/>
    <cellStyle name="Normal 51" xfId="130" xr:uid="{00000000-0005-0000-0000-000083000000}"/>
    <cellStyle name="Normal 52" xfId="131" xr:uid="{00000000-0005-0000-0000-000084000000}"/>
    <cellStyle name="Normal 53" xfId="132" xr:uid="{00000000-0005-0000-0000-000085000000}"/>
    <cellStyle name="Normal 54" xfId="133" xr:uid="{00000000-0005-0000-0000-000086000000}"/>
    <cellStyle name="Normal 55" xfId="134" xr:uid="{00000000-0005-0000-0000-000087000000}"/>
    <cellStyle name="Normal 56" xfId="135" xr:uid="{00000000-0005-0000-0000-000088000000}"/>
    <cellStyle name="Normal 57" xfId="136" xr:uid="{00000000-0005-0000-0000-000089000000}"/>
    <cellStyle name="Normal 58" xfId="137" xr:uid="{00000000-0005-0000-0000-00008A000000}"/>
    <cellStyle name="Normal 59" xfId="138" xr:uid="{00000000-0005-0000-0000-00008B000000}"/>
    <cellStyle name="Normal 6" xfId="139" xr:uid="{00000000-0005-0000-0000-00008C000000}"/>
    <cellStyle name="Normal 60" xfId="140" xr:uid="{00000000-0005-0000-0000-00008D000000}"/>
    <cellStyle name="Normal 61" xfId="141" xr:uid="{00000000-0005-0000-0000-00008E000000}"/>
    <cellStyle name="Normal 62" xfId="142" xr:uid="{00000000-0005-0000-0000-00008F000000}"/>
    <cellStyle name="Normal 63" xfId="143" xr:uid="{00000000-0005-0000-0000-000090000000}"/>
    <cellStyle name="Normal 64" xfId="144" xr:uid="{00000000-0005-0000-0000-000091000000}"/>
    <cellStyle name="Normal 65" xfId="145" xr:uid="{00000000-0005-0000-0000-000092000000}"/>
    <cellStyle name="Normal 66" xfId="146" xr:uid="{00000000-0005-0000-0000-000093000000}"/>
    <cellStyle name="Normal 67" xfId="147" xr:uid="{00000000-0005-0000-0000-000094000000}"/>
    <cellStyle name="Normal 68" xfId="148" xr:uid="{00000000-0005-0000-0000-000095000000}"/>
    <cellStyle name="Normal 69" xfId="149" xr:uid="{00000000-0005-0000-0000-000096000000}"/>
    <cellStyle name="Normal 7" xfId="150" xr:uid="{00000000-0005-0000-0000-000097000000}"/>
    <cellStyle name="Normal 70" xfId="151" xr:uid="{00000000-0005-0000-0000-000098000000}"/>
    <cellStyle name="Normal 71" xfId="152" xr:uid="{00000000-0005-0000-0000-000099000000}"/>
    <cellStyle name="Normal 72" xfId="153" xr:uid="{00000000-0005-0000-0000-00009A000000}"/>
    <cellStyle name="Normal 73" xfId="154" xr:uid="{00000000-0005-0000-0000-00009B000000}"/>
    <cellStyle name="Normal 74" xfId="155" xr:uid="{00000000-0005-0000-0000-00009C000000}"/>
    <cellStyle name="Normal 75" xfId="156" xr:uid="{00000000-0005-0000-0000-00009D000000}"/>
    <cellStyle name="Normal 76" xfId="157" xr:uid="{00000000-0005-0000-0000-00009E000000}"/>
    <cellStyle name="Normal 77" xfId="158" xr:uid="{00000000-0005-0000-0000-00009F000000}"/>
    <cellStyle name="Normal 78" xfId="159" xr:uid="{00000000-0005-0000-0000-0000A0000000}"/>
    <cellStyle name="Normal 79" xfId="160" xr:uid="{00000000-0005-0000-0000-0000A1000000}"/>
    <cellStyle name="Normal 8" xfId="161" xr:uid="{00000000-0005-0000-0000-0000A2000000}"/>
    <cellStyle name="Normal 80" xfId="162" xr:uid="{00000000-0005-0000-0000-0000A3000000}"/>
    <cellStyle name="Normal 81" xfId="163" xr:uid="{00000000-0005-0000-0000-0000A4000000}"/>
    <cellStyle name="Normal 82" xfId="164" xr:uid="{00000000-0005-0000-0000-0000A5000000}"/>
    <cellStyle name="Normal 83" xfId="165" xr:uid="{00000000-0005-0000-0000-0000A6000000}"/>
    <cellStyle name="Normal 84" xfId="166" xr:uid="{00000000-0005-0000-0000-0000A7000000}"/>
    <cellStyle name="Normal 85" xfId="167" xr:uid="{00000000-0005-0000-0000-0000A8000000}"/>
    <cellStyle name="Normal 86" xfId="168" xr:uid="{00000000-0005-0000-0000-0000A9000000}"/>
    <cellStyle name="Normal 87" xfId="169" xr:uid="{00000000-0005-0000-0000-0000AA000000}"/>
    <cellStyle name="Normal 88" xfId="170" xr:uid="{00000000-0005-0000-0000-0000AB000000}"/>
    <cellStyle name="Normal 89" xfId="171" xr:uid="{00000000-0005-0000-0000-0000AC000000}"/>
    <cellStyle name="Normal 9" xfId="172" xr:uid="{00000000-0005-0000-0000-0000AD000000}"/>
    <cellStyle name="Normal 90" xfId="173" xr:uid="{00000000-0005-0000-0000-0000AE000000}"/>
    <cellStyle name="Normal 91" xfId="174" xr:uid="{00000000-0005-0000-0000-0000AF000000}"/>
    <cellStyle name="Normal 92" xfId="175" xr:uid="{00000000-0005-0000-0000-0000B0000000}"/>
    <cellStyle name="Normal 93" xfId="176" xr:uid="{00000000-0005-0000-0000-0000B1000000}"/>
    <cellStyle name="Normal 94" xfId="177" xr:uid="{00000000-0005-0000-0000-0000B2000000}"/>
    <cellStyle name="Normal 95" xfId="178" xr:uid="{00000000-0005-0000-0000-0000B3000000}"/>
    <cellStyle name="Normal 96" xfId="179" xr:uid="{00000000-0005-0000-0000-0000B4000000}"/>
    <cellStyle name="Normal 97" xfId="180" xr:uid="{00000000-0005-0000-0000-0000B5000000}"/>
    <cellStyle name="Normal 98" xfId="181" xr:uid="{00000000-0005-0000-0000-0000B6000000}"/>
    <cellStyle name="Normal 99" xfId="182" xr:uid="{00000000-0005-0000-0000-0000B7000000}"/>
    <cellStyle name="Percent" xfId="183" builtinId="5"/>
    <cellStyle name="Percent 2" xfId="184" xr:uid="{00000000-0005-0000-0000-0000B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P40"/>
  <sheetViews>
    <sheetView tabSelected="1" zoomScaleNormal="100" workbookViewId="0">
      <selection activeCell="D7" sqref="D7"/>
    </sheetView>
  </sheetViews>
  <sheetFormatPr defaultColWidth="9.140625" defaultRowHeight="12.75" x14ac:dyDescent="0.2"/>
  <cols>
    <col min="1" max="1" width="9.140625" style="6"/>
    <col min="2" max="2" width="15.85546875" style="3" customWidth="1"/>
    <col min="3" max="3" width="22.140625" style="3" customWidth="1"/>
    <col min="4" max="4" width="20" style="3" customWidth="1"/>
    <col min="5" max="5" width="11.42578125" style="3" customWidth="1"/>
    <col min="6" max="6" width="14.5703125" style="3" customWidth="1"/>
    <col min="7" max="7" width="11.42578125" style="3" customWidth="1"/>
    <col min="8" max="8" width="12.7109375" style="3" customWidth="1"/>
    <col min="9" max="14" width="11.42578125" style="3" customWidth="1"/>
    <col min="15" max="15" width="10.5703125" style="6" customWidth="1"/>
    <col min="16" max="18" width="11.140625" style="6" customWidth="1"/>
    <col min="19" max="19" width="9.140625" style="6"/>
    <col min="20" max="20" width="10.7109375" style="6" customWidth="1"/>
    <col min="21" max="21" width="12" style="6" customWidth="1"/>
    <col min="22" max="22" width="11.140625" style="6" customWidth="1"/>
    <col min="23" max="42" width="11.42578125" style="3" customWidth="1"/>
    <col min="43" max="46" width="9.140625" style="6"/>
    <col min="47" max="47" width="11.5703125" style="6" customWidth="1"/>
    <col min="48" max="51" width="9.140625" style="6"/>
    <col min="52" max="52" width="10.28515625" style="6" customWidth="1"/>
    <col min="53" max="16384" width="9.140625" style="6"/>
  </cols>
  <sheetData>
    <row r="1" spans="2:42" s="1" customFormat="1" ht="31.5" customHeight="1" x14ac:dyDescent="0.4">
      <c r="B1" s="7" t="s">
        <v>21</v>
      </c>
      <c r="D1" s="8"/>
      <c r="E1" s="8"/>
      <c r="F1" s="8"/>
      <c r="G1" s="7"/>
      <c r="H1" s="7"/>
      <c r="I1" s="7"/>
      <c r="J1" s="2"/>
      <c r="K1" s="2"/>
      <c r="L1" s="2"/>
      <c r="M1" s="2"/>
      <c r="N1" s="2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2:42" s="1" customFormat="1" ht="13.5" customHeight="1" x14ac:dyDescent="0.4">
      <c r="B2" s="10" t="s">
        <v>7</v>
      </c>
      <c r="D2" s="7"/>
      <c r="E2" s="7"/>
      <c r="F2" s="7"/>
      <c r="G2" s="7"/>
      <c r="H2" s="7"/>
      <c r="I2" s="7"/>
      <c r="J2" s="2"/>
      <c r="K2" s="2"/>
      <c r="L2" s="2"/>
      <c r="M2" s="2"/>
      <c r="N2" s="2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2:42" s="11" customFormat="1" ht="21" customHeight="1" thickBot="1" x14ac:dyDescent="0.25">
      <c r="B3" s="23" t="s">
        <v>9</v>
      </c>
      <c r="C3" s="14"/>
      <c r="D3" s="14"/>
      <c r="E3" s="14"/>
      <c r="F3" s="14"/>
      <c r="G3" s="14"/>
      <c r="H3" s="22"/>
      <c r="I3" s="22"/>
      <c r="J3" s="22"/>
      <c r="K3" s="22"/>
      <c r="L3" s="22"/>
      <c r="M3" s="22"/>
      <c r="N3" s="22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2:42" ht="17.25" customHeight="1" thickBot="1" x14ac:dyDescent="0.25">
      <c r="B4" s="81" t="s">
        <v>10</v>
      </c>
      <c r="C4" s="82"/>
      <c r="D4" s="82"/>
      <c r="E4" s="82"/>
      <c r="F4" s="82"/>
      <c r="G4" s="83"/>
    </row>
    <row r="5" spans="2:42" ht="33.75" thickBot="1" x14ac:dyDescent="0.25">
      <c r="B5" s="15" t="s">
        <v>0</v>
      </c>
      <c r="C5" s="16" t="s">
        <v>11</v>
      </c>
      <c r="D5" s="16" t="s">
        <v>1</v>
      </c>
      <c r="E5" s="16" t="s">
        <v>2</v>
      </c>
      <c r="F5" s="16" t="s">
        <v>4</v>
      </c>
      <c r="G5" s="16" t="s">
        <v>3</v>
      </c>
      <c r="N5" s="6"/>
      <c r="V5" s="3"/>
      <c r="AP5" s="6"/>
    </row>
    <row r="6" spans="2:42" ht="17.25" thickBot="1" x14ac:dyDescent="0.25">
      <c r="B6" s="15" t="s">
        <v>13</v>
      </c>
      <c r="C6" s="18">
        <v>20667</v>
      </c>
      <c r="D6" s="18">
        <v>19247</v>
      </c>
      <c r="E6" s="18">
        <v>631</v>
      </c>
      <c r="F6" s="18">
        <v>1850</v>
      </c>
      <c r="G6" s="18">
        <v>40545</v>
      </c>
      <c r="N6" s="6"/>
      <c r="V6" s="3"/>
      <c r="AP6" s="6"/>
    </row>
    <row r="7" spans="2:42" ht="17.25" thickBot="1" x14ac:dyDescent="0.25">
      <c r="B7" s="15" t="s">
        <v>22</v>
      </c>
      <c r="C7" s="18">
        <v>16089</v>
      </c>
      <c r="D7" s="18">
        <v>15145</v>
      </c>
      <c r="E7" s="18">
        <v>480</v>
      </c>
      <c r="F7" s="18">
        <v>1366</v>
      </c>
      <c r="G7" s="18">
        <v>31714</v>
      </c>
      <c r="N7" s="6"/>
      <c r="V7" s="3"/>
      <c r="AP7" s="6"/>
    </row>
    <row r="8" spans="2:42" ht="17.25" thickBot="1" x14ac:dyDescent="0.25">
      <c r="B8" s="15" t="s">
        <v>24</v>
      </c>
      <c r="C8" s="18">
        <v>14252</v>
      </c>
      <c r="D8" s="18">
        <v>14363</v>
      </c>
      <c r="E8" s="18">
        <v>470</v>
      </c>
      <c r="F8" s="18">
        <v>1338</v>
      </c>
      <c r="G8" s="18">
        <v>29085</v>
      </c>
      <c r="N8" s="6"/>
      <c r="V8" s="3"/>
      <c r="AP8" s="6"/>
    </row>
    <row r="9" spans="2:42" ht="17.25" thickBot="1" x14ac:dyDescent="0.3">
      <c r="B9" s="17"/>
      <c r="C9"/>
      <c r="D9"/>
      <c r="E9"/>
      <c r="F9"/>
      <c r="G9"/>
    </row>
    <row r="10" spans="2:42" ht="17.100000000000001" customHeight="1" thickBot="1" x14ac:dyDescent="0.25">
      <c r="B10" s="81" t="s">
        <v>23</v>
      </c>
      <c r="C10" s="82" t="s">
        <v>12</v>
      </c>
      <c r="D10" s="82"/>
      <c r="E10" s="82"/>
      <c r="F10" s="82"/>
      <c r="G10" s="83"/>
    </row>
    <row r="11" spans="2:42" ht="33.75" thickBot="1" x14ac:dyDescent="0.25">
      <c r="B11" s="15" t="s">
        <v>0</v>
      </c>
      <c r="C11" s="16" t="s">
        <v>11</v>
      </c>
      <c r="D11" s="16" t="s">
        <v>1</v>
      </c>
      <c r="E11" s="16" t="s">
        <v>2</v>
      </c>
      <c r="F11" s="16" t="s">
        <v>4</v>
      </c>
      <c r="G11" s="16" t="s">
        <v>3</v>
      </c>
    </row>
    <row r="12" spans="2:42" ht="17.25" thickBot="1" x14ac:dyDescent="0.25">
      <c r="B12" s="15" t="s">
        <v>13</v>
      </c>
      <c r="C12" s="26">
        <v>9594</v>
      </c>
      <c r="D12" s="26">
        <v>9668</v>
      </c>
      <c r="E12" s="26">
        <v>290</v>
      </c>
      <c r="F12" s="30">
        <v>1506</v>
      </c>
      <c r="G12" s="26">
        <v>19552</v>
      </c>
    </row>
    <row r="13" spans="2:42" ht="17.25" thickBot="1" x14ac:dyDescent="0.25">
      <c r="B13" s="15" t="s">
        <v>22</v>
      </c>
      <c r="C13" s="26">
        <v>9221</v>
      </c>
      <c r="D13" s="26">
        <v>9574</v>
      </c>
      <c r="E13" s="26">
        <v>271</v>
      </c>
      <c r="F13" s="26">
        <v>1173</v>
      </c>
      <c r="G13" s="30">
        <v>19066</v>
      </c>
    </row>
    <row r="14" spans="2:42" ht="17.25" thickBot="1" x14ac:dyDescent="0.25">
      <c r="B14" s="15" t="s">
        <v>24</v>
      </c>
      <c r="C14" s="26">
        <v>7928</v>
      </c>
      <c r="D14" s="26">
        <v>9624</v>
      </c>
      <c r="E14" s="26">
        <v>282</v>
      </c>
      <c r="F14" s="26">
        <v>1135</v>
      </c>
      <c r="G14" s="30">
        <v>17834</v>
      </c>
    </row>
    <row r="15" spans="2:42" ht="17.25" thickBot="1" x14ac:dyDescent="0.3">
      <c r="B15" s="17"/>
      <c r="C15" s="12"/>
      <c r="D15" s="12"/>
      <c r="E15" s="12"/>
      <c r="F15" s="12"/>
      <c r="G15" s="12"/>
    </row>
    <row r="16" spans="2:42" ht="17.25" customHeight="1" thickBot="1" x14ac:dyDescent="0.25">
      <c r="B16" s="81" t="s">
        <v>14</v>
      </c>
      <c r="C16" s="82"/>
      <c r="D16" s="82"/>
      <c r="E16" s="82"/>
      <c r="F16" s="82"/>
      <c r="G16" s="83"/>
      <c r="H16" s="6"/>
      <c r="I16" s="6"/>
      <c r="J16" s="21"/>
      <c r="K16" s="21"/>
    </row>
    <row r="17" spans="2:42" ht="33.75" thickBot="1" x14ac:dyDescent="0.25">
      <c r="B17" s="15" t="s">
        <v>0</v>
      </c>
      <c r="C17" s="16" t="s">
        <v>11</v>
      </c>
      <c r="D17" s="16" t="s">
        <v>1</v>
      </c>
      <c r="E17" s="16" t="s">
        <v>2</v>
      </c>
      <c r="F17" s="16" t="s">
        <v>4</v>
      </c>
      <c r="G17" s="16" t="s">
        <v>3</v>
      </c>
      <c r="H17" s="6"/>
      <c r="I17" s="6"/>
      <c r="J17" s="4"/>
      <c r="K17" s="4"/>
      <c r="M17" s="6"/>
      <c r="N17" s="6"/>
      <c r="U17" s="3"/>
      <c r="V17" s="3"/>
      <c r="AO17" s="6"/>
      <c r="AP17" s="6"/>
    </row>
    <row r="18" spans="2:42" ht="17.25" thickBot="1" x14ac:dyDescent="0.25">
      <c r="B18" s="15" t="s">
        <v>13</v>
      </c>
      <c r="C18" s="28">
        <v>17107</v>
      </c>
      <c r="D18" s="28">
        <v>15936</v>
      </c>
      <c r="E18" s="28">
        <v>510</v>
      </c>
      <c r="F18" s="52">
        <v>1469</v>
      </c>
      <c r="G18" s="52">
        <v>33553</v>
      </c>
      <c r="H18" s="6"/>
      <c r="I18" s="6"/>
      <c r="M18" s="6"/>
      <c r="N18" s="6"/>
      <c r="U18" s="3"/>
      <c r="V18" s="3"/>
      <c r="AO18" s="6"/>
      <c r="AP18" s="6"/>
    </row>
    <row r="19" spans="2:42" ht="17.25" thickBot="1" x14ac:dyDescent="0.25">
      <c r="B19" s="15" t="s">
        <v>22</v>
      </c>
      <c r="C19" s="28">
        <v>13573</v>
      </c>
      <c r="D19" s="28">
        <v>12786</v>
      </c>
      <c r="E19" s="28">
        <v>383</v>
      </c>
      <c r="F19" s="52">
        <v>1117</v>
      </c>
      <c r="G19" s="52">
        <v>26742</v>
      </c>
      <c r="H19" s="6"/>
      <c r="I19" s="6"/>
      <c r="M19" s="6"/>
      <c r="N19" s="6"/>
      <c r="U19" s="3"/>
      <c r="V19" s="3"/>
      <c r="AO19" s="6"/>
      <c r="AP19" s="6"/>
    </row>
    <row r="20" spans="2:42" ht="17.25" thickBot="1" x14ac:dyDescent="0.25">
      <c r="B20" s="15" t="s">
        <v>24</v>
      </c>
      <c r="C20" s="28">
        <v>11971</v>
      </c>
      <c r="D20" s="28">
        <v>12129</v>
      </c>
      <c r="E20" s="28">
        <v>379</v>
      </c>
      <c r="F20" s="52">
        <v>1083</v>
      </c>
      <c r="G20" s="52">
        <v>24479</v>
      </c>
      <c r="H20" s="6"/>
      <c r="I20" s="6"/>
      <c r="M20" s="6"/>
      <c r="N20" s="6"/>
      <c r="U20" s="3"/>
      <c r="V20" s="3"/>
      <c r="AO20" s="6"/>
      <c r="AP20" s="6"/>
    </row>
    <row r="21" spans="2:42" ht="17.25" thickBot="1" x14ac:dyDescent="0.25">
      <c r="B21" s="21"/>
      <c r="C21" s="27"/>
      <c r="D21" s="27"/>
      <c r="E21" s="27"/>
      <c r="F21" s="27"/>
      <c r="G21" s="27"/>
      <c r="H21" s="6"/>
      <c r="I21" s="6" t="s">
        <v>89</v>
      </c>
      <c r="M21" s="6"/>
      <c r="N21" s="6"/>
      <c r="U21" s="3"/>
      <c r="V21" s="3"/>
      <c r="AO21" s="6"/>
      <c r="AP21" s="6"/>
    </row>
    <row r="22" spans="2:42" ht="17.100000000000001" customHeight="1" thickBot="1" x14ac:dyDescent="0.25">
      <c r="B22" s="81" t="s">
        <v>64</v>
      </c>
      <c r="C22" s="82"/>
      <c r="D22" s="82"/>
      <c r="E22" s="82"/>
      <c r="F22" s="82"/>
      <c r="G22" s="83"/>
      <c r="H22" s="27"/>
      <c r="I22" s="27"/>
      <c r="M22" s="6"/>
      <c r="N22" s="6"/>
      <c r="U22" s="3"/>
      <c r="V22" s="3"/>
      <c r="AO22" s="6"/>
      <c r="AP22" s="6"/>
    </row>
    <row r="23" spans="2:42" ht="33.75" thickBot="1" x14ac:dyDescent="0.25">
      <c r="B23" s="15" t="s">
        <v>0</v>
      </c>
      <c r="C23" s="16" t="s">
        <v>11</v>
      </c>
      <c r="D23" s="16" t="s">
        <v>1</v>
      </c>
      <c r="E23" s="16" t="s">
        <v>2</v>
      </c>
      <c r="F23" s="16" t="s">
        <v>4</v>
      </c>
      <c r="G23" s="16" t="s">
        <v>3</v>
      </c>
      <c r="H23" s="27"/>
      <c r="I23" s="27"/>
      <c r="M23" s="6"/>
      <c r="N23" s="6"/>
      <c r="U23" s="3"/>
      <c r="V23" s="3"/>
      <c r="AO23" s="6"/>
      <c r="AP23" s="6"/>
    </row>
    <row r="24" spans="2:42" ht="17.25" thickBot="1" x14ac:dyDescent="0.25">
      <c r="B24" s="15" t="s">
        <v>13</v>
      </c>
      <c r="C24" s="18">
        <v>3309</v>
      </c>
      <c r="D24" s="30">
        <v>3072</v>
      </c>
      <c r="E24" s="30">
        <v>112</v>
      </c>
      <c r="F24" s="34">
        <v>322</v>
      </c>
      <c r="G24" s="30">
        <v>6493</v>
      </c>
      <c r="H24" s="27"/>
      <c r="I24" s="27"/>
      <c r="M24" s="6"/>
      <c r="N24" s="6"/>
      <c r="U24" s="3"/>
      <c r="V24" s="3"/>
      <c r="AO24" s="6"/>
      <c r="AP24" s="6"/>
    </row>
    <row r="25" spans="2:42" ht="17.25" thickBot="1" x14ac:dyDescent="0.25">
      <c r="B25" s="15" t="s">
        <v>22</v>
      </c>
      <c r="C25" s="18">
        <v>2394</v>
      </c>
      <c r="D25" s="26">
        <v>2245</v>
      </c>
      <c r="E25" s="26">
        <v>93</v>
      </c>
      <c r="F25" s="16">
        <v>214</v>
      </c>
      <c r="G25" s="26">
        <v>4732</v>
      </c>
      <c r="H25" s="27"/>
      <c r="I25" s="27"/>
      <c r="M25" s="6"/>
      <c r="N25" s="6"/>
      <c r="U25" s="3"/>
      <c r="V25" s="3"/>
      <c r="AO25" s="6"/>
      <c r="AP25" s="6"/>
    </row>
    <row r="26" spans="2:42" ht="17.25" thickBot="1" x14ac:dyDescent="0.25">
      <c r="B26" s="15" t="s">
        <v>24</v>
      </c>
      <c r="C26" s="18">
        <v>2170</v>
      </c>
      <c r="D26" s="26">
        <v>2144</v>
      </c>
      <c r="E26" s="26">
        <v>89</v>
      </c>
      <c r="F26" s="16">
        <v>235</v>
      </c>
      <c r="G26" s="26">
        <v>4403</v>
      </c>
      <c r="H26" s="27"/>
      <c r="I26" s="27"/>
      <c r="M26" s="6"/>
      <c r="N26" s="6"/>
      <c r="U26" s="3"/>
      <c r="V26" s="3"/>
      <c r="AO26" s="6"/>
      <c r="AP26" s="6"/>
    </row>
    <row r="27" spans="2:42" ht="17.25" thickBot="1" x14ac:dyDescent="0.25">
      <c r="B27" s="21"/>
      <c r="C27" s="27"/>
      <c r="D27" s="27"/>
      <c r="E27" s="27"/>
      <c r="F27" s="27"/>
      <c r="G27" s="27"/>
      <c r="H27" s="27"/>
      <c r="I27" s="27"/>
      <c r="M27" s="6"/>
      <c r="N27" s="6"/>
      <c r="U27" s="3"/>
      <c r="V27" s="3"/>
      <c r="AO27" s="6"/>
      <c r="AP27" s="6"/>
    </row>
    <row r="28" spans="2:42" ht="17.25" thickBot="1" x14ac:dyDescent="0.25">
      <c r="B28" s="81" t="s">
        <v>25</v>
      </c>
      <c r="C28" s="82"/>
      <c r="D28" s="82"/>
      <c r="E28" s="82"/>
      <c r="F28" s="82"/>
      <c r="G28" s="83"/>
      <c r="H28" s="27"/>
      <c r="I28" s="27"/>
      <c r="M28" s="6"/>
      <c r="N28" s="6"/>
      <c r="U28" s="3"/>
      <c r="V28" s="3"/>
      <c r="AO28" s="6"/>
      <c r="AP28" s="6"/>
    </row>
    <row r="29" spans="2:42" ht="33.75" thickBot="1" x14ac:dyDescent="0.25">
      <c r="B29" s="15" t="s">
        <v>0</v>
      </c>
      <c r="C29" s="16" t="s">
        <v>11</v>
      </c>
      <c r="D29" s="16" t="s">
        <v>1</v>
      </c>
      <c r="E29" s="16" t="s">
        <v>2</v>
      </c>
      <c r="F29" s="16" t="s">
        <v>4</v>
      </c>
      <c r="G29" s="16" t="s">
        <v>3</v>
      </c>
      <c r="H29" s="27"/>
      <c r="I29" s="27"/>
      <c r="M29" s="6"/>
      <c r="N29" s="6"/>
      <c r="U29" s="3"/>
      <c r="V29" s="3"/>
      <c r="AO29" s="6"/>
      <c r="AP29" s="6"/>
    </row>
    <row r="30" spans="2:42" ht="17.25" thickBot="1" x14ac:dyDescent="0.25">
      <c r="B30" s="15" t="s">
        <v>13</v>
      </c>
      <c r="C30" s="18">
        <v>251</v>
      </c>
      <c r="D30" s="26">
        <v>239</v>
      </c>
      <c r="E30" s="26">
        <v>9</v>
      </c>
      <c r="F30" s="16">
        <v>59</v>
      </c>
      <c r="G30" s="30">
        <v>499</v>
      </c>
      <c r="H30" s="27"/>
      <c r="I30" s="27"/>
      <c r="M30" s="6"/>
      <c r="N30" s="6"/>
      <c r="U30" s="3"/>
      <c r="V30" s="3"/>
      <c r="AO30" s="6"/>
      <c r="AP30" s="6"/>
    </row>
    <row r="31" spans="2:42" ht="17.25" thickBot="1" x14ac:dyDescent="0.25">
      <c r="B31" s="15" t="s">
        <v>22</v>
      </c>
      <c r="C31" s="18">
        <v>122</v>
      </c>
      <c r="D31" s="26">
        <v>114</v>
      </c>
      <c r="E31" s="26">
        <v>4</v>
      </c>
      <c r="F31" s="16">
        <v>35</v>
      </c>
      <c r="G31" s="30">
        <v>240</v>
      </c>
      <c r="H31" s="27"/>
      <c r="I31" s="27"/>
      <c r="M31" s="6"/>
      <c r="N31" s="6"/>
      <c r="U31" s="3"/>
      <c r="V31" s="3"/>
      <c r="AO31" s="6"/>
      <c r="AP31" s="6"/>
    </row>
    <row r="32" spans="2:42" ht="17.25" thickBot="1" x14ac:dyDescent="0.25">
      <c r="B32" s="15" t="s">
        <v>24</v>
      </c>
      <c r="C32" s="18">
        <v>111</v>
      </c>
      <c r="D32" s="26">
        <v>90</v>
      </c>
      <c r="E32" s="26">
        <v>2</v>
      </c>
      <c r="F32" s="16">
        <v>20</v>
      </c>
      <c r="G32" s="30">
        <v>203</v>
      </c>
      <c r="H32" s="27"/>
      <c r="I32" s="27"/>
      <c r="M32" s="6"/>
      <c r="N32" s="6"/>
      <c r="U32" s="3"/>
      <c r="V32" s="3"/>
      <c r="AO32" s="6"/>
      <c r="AP32" s="6"/>
    </row>
    <row r="33" spans="2:7" ht="17.25" thickBot="1" x14ac:dyDescent="0.3">
      <c r="B33" s="17"/>
      <c r="C33"/>
      <c r="D33"/>
      <c r="E33"/>
      <c r="F33"/>
      <c r="G33"/>
    </row>
    <row r="34" spans="2:7" ht="132.75" thickBot="1" x14ac:dyDescent="0.3">
      <c r="B34" s="19" t="s">
        <v>0</v>
      </c>
      <c r="C34" s="20" t="s">
        <v>15</v>
      </c>
      <c r="D34" s="20" t="s">
        <v>16</v>
      </c>
      <c r="E34"/>
      <c r="F34"/>
      <c r="G34"/>
    </row>
    <row r="35" spans="2:7" ht="17.25" thickBot="1" x14ac:dyDescent="0.3">
      <c r="B35" s="15" t="s">
        <v>13</v>
      </c>
      <c r="C35" s="16" t="s">
        <v>6</v>
      </c>
      <c r="D35" s="34">
        <v>1050</v>
      </c>
      <c r="E35"/>
      <c r="F35"/>
      <c r="G35"/>
    </row>
    <row r="36" spans="2:7" ht="17.25" thickBot="1" x14ac:dyDescent="0.3">
      <c r="B36" s="15" t="s">
        <v>22</v>
      </c>
      <c r="C36" s="16" t="s">
        <v>6</v>
      </c>
      <c r="D36" s="34">
        <v>627</v>
      </c>
      <c r="E36" s="12"/>
      <c r="F36" s="12"/>
      <c r="G36" s="12"/>
    </row>
    <row r="37" spans="2:7" ht="17.25" thickBot="1" x14ac:dyDescent="0.3">
      <c r="B37" s="15" t="s">
        <v>24</v>
      </c>
      <c r="C37" s="16" t="s">
        <v>6</v>
      </c>
      <c r="D37" s="34">
        <v>949</v>
      </c>
      <c r="E37" s="12"/>
      <c r="F37" s="12"/>
      <c r="G37" s="12"/>
    </row>
    <row r="39" spans="2:7" ht="15" x14ac:dyDescent="0.25">
      <c r="B39" s="12" t="s">
        <v>5</v>
      </c>
    </row>
    <row r="40" spans="2:7" ht="15" x14ac:dyDescent="0.25">
      <c r="B40" s="12" t="s">
        <v>8</v>
      </c>
    </row>
  </sheetData>
  <mergeCells count="5">
    <mergeCell ref="B28:G28"/>
    <mergeCell ref="B4:G4"/>
    <mergeCell ref="B16:G16"/>
    <mergeCell ref="B10:G10"/>
    <mergeCell ref="B22:G22"/>
  </mergeCells>
  <phoneticPr fontId="5" type="noConversion"/>
  <pageMargins left="0.75" right="0.75" top="1" bottom="1" header="0.5" footer="0.5"/>
  <pageSetup scale="62" fitToWidth="2" fitToHeight="0" pageOrder="overThenDown" orientation="landscape" r:id="rId1"/>
  <headerFooter alignWithMargins="0">
    <oddHeader>&amp;L&amp;"Calibri,Bold"&amp;20&amp;KFF0000D.10-12-XXX - Disconnection OIR Settlement Monthly Report&amp;"Calibri,Regular"&amp;11&amp;K01+000
&amp;"Calibri,Bold"San Diego Gas &amp;&amp; Electric</oddHeader>
    <oddFooter>&amp;RPage &amp;P of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4AFA-16FB-4809-8D80-60BB5C8A39FB}">
  <dimension ref="B1:AR8"/>
  <sheetViews>
    <sheetView workbookViewId="0">
      <selection activeCell="E8" sqref="E8"/>
    </sheetView>
  </sheetViews>
  <sheetFormatPr defaultColWidth="8.7109375" defaultRowHeight="15" x14ac:dyDescent="0.25"/>
  <cols>
    <col min="1" max="1" width="8.7109375" style="12"/>
    <col min="2" max="2" width="30" style="12" customWidth="1"/>
    <col min="3" max="3" width="24" style="12" bestFit="1" customWidth="1"/>
    <col min="4" max="4" width="10.5703125" style="12" bestFit="1" customWidth="1"/>
    <col min="5" max="7" width="15.5703125" style="12" customWidth="1"/>
    <col min="8" max="16384" width="8.7109375" style="12"/>
  </cols>
  <sheetData>
    <row r="1" spans="2:44" s="1" customFormat="1" ht="31.5" customHeight="1" x14ac:dyDescent="0.4">
      <c r="B1" s="7" t="s">
        <v>21</v>
      </c>
      <c r="D1" s="8"/>
      <c r="E1" s="8"/>
      <c r="F1" s="8"/>
      <c r="G1" s="7"/>
      <c r="H1" s="7"/>
      <c r="I1" s="2"/>
      <c r="J1" s="2"/>
      <c r="K1" s="2"/>
      <c r="L1" s="2"/>
      <c r="M1" s="2"/>
      <c r="N1" s="2"/>
      <c r="O1" s="2"/>
      <c r="P1" s="2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2:44" s="1" customFormat="1" ht="13.5" customHeight="1" x14ac:dyDescent="0.4">
      <c r="B2" s="10" t="s">
        <v>7</v>
      </c>
      <c r="D2" s="7"/>
      <c r="E2" s="7"/>
      <c r="F2" s="7"/>
      <c r="G2" s="7"/>
      <c r="H2" s="7"/>
      <c r="I2" s="2"/>
      <c r="J2" s="2"/>
      <c r="K2" s="2"/>
      <c r="L2" s="2"/>
      <c r="M2" s="2"/>
      <c r="N2" s="2"/>
      <c r="O2" s="2"/>
      <c r="P2" s="2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2:44" s="6" customFormat="1" ht="16.5" thickBot="1" x14ac:dyDescent="0.3">
      <c r="B3" s="93" t="s">
        <v>55</v>
      </c>
      <c r="C3" s="93"/>
      <c r="D3" s="93"/>
      <c r="E3" s="93"/>
      <c r="F3" s="93"/>
      <c r="G3" s="93"/>
      <c r="H3" s="94"/>
      <c r="I3" s="22"/>
      <c r="J3" s="22"/>
      <c r="K3" s="22"/>
      <c r="L3" s="22"/>
      <c r="M3" s="22"/>
      <c r="N3" s="22"/>
      <c r="O3" s="22"/>
      <c r="P3" s="2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5" spans="2:44" ht="15.75" thickBot="1" x14ac:dyDescent="0.3"/>
    <row r="6" spans="2:44" ht="49.5" x14ac:dyDescent="0.25">
      <c r="B6" s="40" t="s">
        <v>57</v>
      </c>
      <c r="C6" s="58" t="s">
        <v>97</v>
      </c>
      <c r="D6" s="61"/>
      <c r="E6" s="51"/>
      <c r="F6" s="33"/>
      <c r="G6" s="50"/>
      <c r="H6" s="13"/>
      <c r="I6" s="13"/>
      <c r="J6" s="13"/>
    </row>
    <row r="7" spans="2:44" ht="82.5" x14ac:dyDescent="0.25">
      <c r="B7" s="37" t="s">
        <v>58</v>
      </c>
      <c r="C7" s="59" t="s">
        <v>86</v>
      </c>
      <c r="D7" s="62"/>
      <c r="E7" s="9"/>
      <c r="F7" s="9"/>
    </row>
    <row r="8" spans="2:44" ht="66.75" thickBot="1" x14ac:dyDescent="0.3">
      <c r="B8" s="38" t="s">
        <v>56</v>
      </c>
      <c r="C8" s="60">
        <v>326.45</v>
      </c>
      <c r="D8" s="62"/>
      <c r="E8" s="9"/>
      <c r="F8" s="9"/>
      <c r="G8" s="31"/>
    </row>
  </sheetData>
  <mergeCells count="1">
    <mergeCell ref="B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2339-5024-4BC6-A7CB-5116C0C25BFB}">
  <dimension ref="A1:AW17"/>
  <sheetViews>
    <sheetView workbookViewId="0">
      <selection activeCell="F14" sqref="F13:F14"/>
    </sheetView>
  </sheetViews>
  <sheetFormatPr defaultRowHeight="15" x14ac:dyDescent="0.25"/>
  <cols>
    <col min="1" max="1" width="8.7109375" style="12"/>
    <col min="2" max="2" width="12.5703125" customWidth="1"/>
    <col min="3" max="3" width="14.28515625" customWidth="1"/>
    <col min="4" max="4" width="11" customWidth="1"/>
    <col min="6" max="6" width="11" customWidth="1"/>
    <col min="7" max="7" width="9.42578125" customWidth="1"/>
    <col min="8" max="8" width="9.42578125" style="33" customWidth="1"/>
    <col min="9" max="9" width="8.7109375" style="9"/>
    <col min="10" max="10" width="14" style="9" customWidth="1"/>
    <col min="11" max="11" width="8.7109375" style="9"/>
  </cols>
  <sheetData>
    <row r="1" spans="2:49" s="1" customFormat="1" ht="31.5" customHeight="1" x14ac:dyDescent="0.4">
      <c r="B1" s="7" t="s">
        <v>21</v>
      </c>
      <c r="D1" s="8"/>
      <c r="E1" s="8"/>
      <c r="F1" s="8"/>
      <c r="G1" s="7"/>
      <c r="H1" s="7"/>
      <c r="I1" s="7"/>
      <c r="J1" s="7"/>
      <c r="K1" s="7"/>
      <c r="L1" s="7"/>
      <c r="M1" s="7"/>
      <c r="N1" s="2"/>
      <c r="O1" s="2"/>
      <c r="P1" s="2"/>
      <c r="Q1" s="2"/>
      <c r="R1" s="2"/>
      <c r="S1" s="2"/>
      <c r="T1" s="2"/>
      <c r="U1" s="2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2:49" s="1" customFormat="1" ht="13.5" customHeight="1" x14ac:dyDescent="0.4">
      <c r="B2" s="10" t="s">
        <v>7</v>
      </c>
      <c r="D2" s="7"/>
      <c r="E2" s="7"/>
      <c r="F2" s="7"/>
      <c r="G2" s="7"/>
      <c r="H2" s="7"/>
      <c r="I2" s="7"/>
      <c r="J2" s="7"/>
      <c r="K2" s="7"/>
      <c r="L2" s="7"/>
      <c r="M2" s="7"/>
      <c r="N2" s="2"/>
      <c r="O2" s="2"/>
      <c r="P2" s="2"/>
      <c r="Q2" s="2"/>
      <c r="R2" s="2"/>
      <c r="S2" s="2"/>
      <c r="T2" s="2"/>
      <c r="U2" s="2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2:49" s="6" customFormat="1" ht="16.5" thickBot="1" x14ac:dyDescent="0.3">
      <c r="B3" s="77" t="s">
        <v>17</v>
      </c>
      <c r="C3" s="77"/>
      <c r="D3" s="77"/>
      <c r="E3" s="77"/>
      <c r="F3" s="77"/>
      <c r="G3" s="77"/>
      <c r="H3" s="78"/>
      <c r="I3" s="78"/>
      <c r="J3" s="78"/>
      <c r="K3" s="78"/>
      <c r="L3" s="78"/>
      <c r="M3" s="78"/>
      <c r="N3" s="22"/>
      <c r="O3" s="22"/>
      <c r="P3" s="22"/>
      <c r="Q3" s="22"/>
      <c r="R3" s="22"/>
      <c r="S3" s="22"/>
      <c r="T3" s="22"/>
      <c r="U3" s="22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2:49" ht="33" customHeight="1" thickBot="1" x14ac:dyDescent="0.3">
      <c r="B4" s="84" t="s">
        <v>18</v>
      </c>
      <c r="C4" s="85"/>
      <c r="D4" s="85"/>
      <c r="E4" s="85"/>
      <c r="F4" s="85"/>
      <c r="G4" s="86"/>
      <c r="H4" s="41"/>
      <c r="L4" s="21"/>
      <c r="M4" s="9"/>
      <c r="N4" s="9"/>
      <c r="O4" s="9"/>
      <c r="P4" s="9"/>
      <c r="Q4" s="9"/>
      <c r="R4" s="9"/>
      <c r="S4" s="9"/>
      <c r="T4" s="9"/>
      <c r="U4" s="9"/>
    </row>
    <row r="5" spans="2:49" ht="33.75" thickBot="1" x14ac:dyDescent="0.3">
      <c r="B5" s="19" t="s">
        <v>0</v>
      </c>
      <c r="C5" s="80" t="s">
        <v>11</v>
      </c>
      <c r="D5" s="80" t="s">
        <v>1</v>
      </c>
      <c r="E5" s="80" t="s">
        <v>2</v>
      </c>
      <c r="F5" s="80" t="s">
        <v>4</v>
      </c>
      <c r="G5" s="80" t="s">
        <v>3</v>
      </c>
      <c r="H5" s="42"/>
    </row>
    <row r="6" spans="2:49" ht="18.600000000000001" customHeight="1" thickBot="1" x14ac:dyDescent="0.3">
      <c r="B6" s="15" t="s">
        <v>13</v>
      </c>
      <c r="C6" s="32">
        <v>3819</v>
      </c>
      <c r="D6" s="30">
        <v>3065</v>
      </c>
      <c r="E6" s="30">
        <v>144</v>
      </c>
      <c r="F6" s="34">
        <v>296</v>
      </c>
      <c r="G6" s="30">
        <v>7028</v>
      </c>
      <c r="H6" s="43"/>
    </row>
    <row r="7" spans="2:49" s="12" customFormat="1" ht="17.25" thickBot="1" x14ac:dyDescent="0.3">
      <c r="B7" s="15" t="s">
        <v>22</v>
      </c>
      <c r="C7" s="32">
        <v>2755</v>
      </c>
      <c r="D7" s="30">
        <v>2226</v>
      </c>
      <c r="E7" s="30">
        <v>114</v>
      </c>
      <c r="F7" s="34">
        <v>235</v>
      </c>
      <c r="G7" s="30">
        <v>5095</v>
      </c>
      <c r="H7" s="43"/>
      <c r="I7" s="9"/>
      <c r="J7" s="9"/>
      <c r="K7" s="9"/>
    </row>
    <row r="8" spans="2:49" s="12" customFormat="1" ht="17.25" thickBot="1" x14ac:dyDescent="0.3">
      <c r="B8" s="15" t="s">
        <v>24</v>
      </c>
      <c r="C8" s="32">
        <v>2397</v>
      </c>
      <c r="D8" s="30">
        <v>2303</v>
      </c>
      <c r="E8" s="30">
        <v>78</v>
      </c>
      <c r="F8" s="34">
        <v>204</v>
      </c>
      <c r="G8" s="30">
        <v>4778</v>
      </c>
      <c r="H8" s="43"/>
      <c r="I8" s="9"/>
      <c r="J8" s="9"/>
      <c r="K8" s="9"/>
    </row>
    <row r="9" spans="2:49" ht="17.25" thickBot="1" x14ac:dyDescent="0.3">
      <c r="B9" s="17"/>
    </row>
    <row r="10" spans="2:49" ht="29.1" customHeight="1" thickBot="1" x14ac:dyDescent="0.3">
      <c r="B10" s="84" t="s">
        <v>26</v>
      </c>
      <c r="C10" s="85"/>
      <c r="D10" s="85"/>
      <c r="E10" s="85"/>
      <c r="F10" s="85"/>
      <c r="G10" s="86"/>
      <c r="H10" s="41"/>
    </row>
    <row r="11" spans="2:49" s="12" customFormat="1" ht="33.75" thickBot="1" x14ac:dyDescent="0.3">
      <c r="B11" s="19" t="s">
        <v>0</v>
      </c>
      <c r="C11" s="80" t="s">
        <v>11</v>
      </c>
      <c r="D11" s="80" t="s">
        <v>1</v>
      </c>
      <c r="E11" s="80" t="s">
        <v>2</v>
      </c>
      <c r="F11" s="80" t="s">
        <v>4</v>
      </c>
      <c r="G11" s="80" t="s">
        <v>3</v>
      </c>
      <c r="H11" s="42"/>
      <c r="I11" s="9"/>
      <c r="J11" s="9"/>
      <c r="K11" s="9"/>
    </row>
    <row r="12" spans="2:49" s="12" customFormat="1" ht="17.25" thickBot="1" x14ac:dyDescent="0.3">
      <c r="B12" s="15" t="s">
        <v>13</v>
      </c>
      <c r="C12" s="32">
        <v>178</v>
      </c>
      <c r="D12" s="30">
        <v>161</v>
      </c>
      <c r="E12" s="30">
        <v>5</v>
      </c>
      <c r="F12" s="34">
        <v>31</v>
      </c>
      <c r="G12" s="30">
        <v>344</v>
      </c>
      <c r="H12" s="43"/>
      <c r="I12" s="9"/>
      <c r="J12" s="9"/>
      <c r="K12" s="9"/>
    </row>
    <row r="13" spans="2:49" s="12" customFormat="1" ht="17.25" thickBot="1" x14ac:dyDescent="0.3">
      <c r="B13" s="15" t="s">
        <v>22</v>
      </c>
      <c r="C13" s="32">
        <v>183</v>
      </c>
      <c r="D13" s="30">
        <v>123</v>
      </c>
      <c r="E13" s="30">
        <v>5</v>
      </c>
      <c r="F13" s="34">
        <v>42</v>
      </c>
      <c r="G13" s="30">
        <v>311</v>
      </c>
      <c r="H13" s="43"/>
      <c r="I13" s="9"/>
      <c r="J13" s="9"/>
      <c r="K13" s="9"/>
    </row>
    <row r="14" spans="2:49" s="12" customFormat="1" ht="17.25" thickBot="1" x14ac:dyDescent="0.3">
      <c r="B14" s="15" t="s">
        <v>24</v>
      </c>
      <c r="C14" s="32">
        <v>134</v>
      </c>
      <c r="D14" s="30">
        <v>115</v>
      </c>
      <c r="E14" s="30">
        <v>4</v>
      </c>
      <c r="F14" s="34">
        <v>21</v>
      </c>
      <c r="G14" s="30">
        <v>253</v>
      </c>
      <c r="H14" s="43"/>
      <c r="I14" s="9"/>
      <c r="J14" s="9"/>
      <c r="K14" s="9"/>
    </row>
    <row r="15" spans="2:49" s="12" customFormat="1" x14ac:dyDescent="0.25">
      <c r="H15" s="33"/>
      <c r="I15" s="9"/>
      <c r="J15" s="9"/>
      <c r="K15" s="9"/>
    </row>
    <row r="16" spans="2:49" s="12" customFormat="1" x14ac:dyDescent="0.25">
      <c r="B16" s="12" t="s">
        <v>5</v>
      </c>
      <c r="H16" s="33"/>
      <c r="I16" s="9"/>
      <c r="J16" s="9"/>
      <c r="K16" s="9"/>
    </row>
    <row r="17" spans="2:2" x14ac:dyDescent="0.25">
      <c r="B17" s="12" t="s">
        <v>8</v>
      </c>
    </row>
  </sheetData>
  <mergeCells count="2">
    <mergeCell ref="B4:G4"/>
    <mergeCell ref="B10:G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EDA5-F54B-4AE1-8C5D-DABB0D6BD5D2}">
  <dimension ref="B1:AQ316"/>
  <sheetViews>
    <sheetView workbookViewId="0">
      <selection activeCell="B12" sqref="B12:G12"/>
    </sheetView>
  </sheetViews>
  <sheetFormatPr defaultRowHeight="15" x14ac:dyDescent="0.25"/>
  <cols>
    <col min="2" max="2" width="72.85546875" bestFit="1" customWidth="1"/>
    <col min="3" max="3" width="14.85546875" bestFit="1" customWidth="1"/>
    <col min="4" max="4" width="13.85546875" customWidth="1"/>
    <col min="5" max="5" width="13.85546875" style="13" customWidth="1"/>
    <col min="6" max="7" width="13.85546875" customWidth="1"/>
  </cols>
  <sheetData>
    <row r="1" spans="2:43" s="1" customFormat="1" ht="31.5" customHeight="1" x14ac:dyDescent="0.4">
      <c r="B1" s="7" t="s">
        <v>21</v>
      </c>
      <c r="D1" s="8"/>
      <c r="E1" s="8"/>
      <c r="F1" s="8"/>
      <c r="G1" s="7"/>
      <c r="H1" s="7"/>
      <c r="I1" s="2"/>
      <c r="J1" s="2"/>
      <c r="K1" s="2"/>
      <c r="L1" s="2"/>
      <c r="M1" s="2"/>
      <c r="N1" s="2"/>
      <c r="O1" s="2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2:43" s="1" customFormat="1" ht="13.5" customHeight="1" x14ac:dyDescent="0.4">
      <c r="B2" s="10" t="s">
        <v>7</v>
      </c>
      <c r="D2" s="7"/>
      <c r="E2" s="7"/>
      <c r="F2" s="7"/>
      <c r="G2" s="7"/>
      <c r="H2" s="7"/>
      <c r="I2" s="2"/>
      <c r="J2" s="2"/>
      <c r="K2" s="2"/>
      <c r="L2" s="2"/>
      <c r="M2" s="2"/>
      <c r="N2" s="2"/>
      <c r="O2" s="2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2:43" s="6" customFormat="1" ht="16.5" thickBot="1" x14ac:dyDescent="0.3">
      <c r="B3" s="77" t="s">
        <v>87</v>
      </c>
      <c r="C3" s="77"/>
      <c r="D3" s="77"/>
      <c r="E3" s="77"/>
      <c r="F3" s="77"/>
      <c r="G3" s="77"/>
      <c r="H3" s="78"/>
      <c r="I3" s="22"/>
      <c r="J3" s="22"/>
      <c r="K3" s="22"/>
      <c r="L3" s="22"/>
      <c r="M3" s="22"/>
      <c r="N3" s="22"/>
      <c r="O3" s="22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5" spans="2:43" ht="15.75" thickBot="1" x14ac:dyDescent="0.3">
      <c r="B5" s="79" t="s">
        <v>88</v>
      </c>
    </row>
    <row r="6" spans="2:43" ht="17.25" thickBot="1" x14ac:dyDescent="0.3">
      <c r="B6" s="81" t="s">
        <v>27</v>
      </c>
      <c r="C6" s="82"/>
      <c r="D6" s="82"/>
      <c r="E6" s="82"/>
      <c r="F6" s="82"/>
      <c r="G6" s="83"/>
    </row>
    <row r="7" spans="2:43" ht="33.75" thickBot="1" x14ac:dyDescent="0.3">
      <c r="B7" s="15" t="s">
        <v>0</v>
      </c>
      <c r="C7" s="16" t="s">
        <v>11</v>
      </c>
      <c r="D7" s="16" t="s">
        <v>1</v>
      </c>
      <c r="E7" s="34" t="s">
        <v>2</v>
      </c>
      <c r="F7" s="16" t="s">
        <v>4</v>
      </c>
      <c r="G7" s="16" t="s">
        <v>3</v>
      </c>
    </row>
    <row r="8" spans="2:43" ht="18" customHeight="1" thickBot="1" x14ac:dyDescent="0.3">
      <c r="B8" s="15" t="s">
        <v>13</v>
      </c>
      <c r="C8" s="18">
        <v>640719</v>
      </c>
      <c r="D8" s="24">
        <v>455862</v>
      </c>
      <c r="E8" s="35">
        <v>8504</v>
      </c>
      <c r="F8" s="24">
        <v>39666</v>
      </c>
      <c r="G8" s="24">
        <v>1105085</v>
      </c>
    </row>
    <row r="9" spans="2:43" ht="18" customHeight="1" thickBot="1" x14ac:dyDescent="0.3">
      <c r="B9" s="15" t="s">
        <v>22</v>
      </c>
      <c r="C9" s="18">
        <v>642455</v>
      </c>
      <c r="D9" s="24">
        <v>472742</v>
      </c>
      <c r="E9" s="35">
        <v>8898</v>
      </c>
      <c r="F9" s="24">
        <v>41832</v>
      </c>
      <c r="G9" s="24">
        <v>1124095</v>
      </c>
    </row>
    <row r="10" spans="2:43" ht="18" customHeight="1" thickBot="1" x14ac:dyDescent="0.3">
      <c r="B10" s="15" t="s">
        <v>24</v>
      </c>
      <c r="C10" s="18">
        <v>654580</v>
      </c>
      <c r="D10" s="24">
        <v>487018</v>
      </c>
      <c r="E10" s="35">
        <v>9026</v>
      </c>
      <c r="F10" s="24">
        <v>43153</v>
      </c>
      <c r="G10" s="24">
        <v>1150624</v>
      </c>
    </row>
    <row r="11" spans="2:43" ht="15.75" thickBot="1" x14ac:dyDescent="0.3"/>
    <row r="12" spans="2:43" ht="17.25" thickBot="1" x14ac:dyDescent="0.3">
      <c r="B12" s="81" t="s">
        <v>28</v>
      </c>
      <c r="C12" s="82"/>
      <c r="D12" s="82"/>
      <c r="E12" s="82"/>
      <c r="F12" s="82"/>
      <c r="G12" s="83"/>
    </row>
    <row r="13" spans="2:43" ht="33.75" thickBot="1" x14ac:dyDescent="0.3">
      <c r="B13" s="15" t="s">
        <v>0</v>
      </c>
      <c r="C13" s="16" t="s">
        <v>11</v>
      </c>
      <c r="D13" s="16" t="s">
        <v>1</v>
      </c>
      <c r="E13" s="34" t="s">
        <v>2</v>
      </c>
      <c r="F13" s="16" t="s">
        <v>4</v>
      </c>
      <c r="G13" s="16" t="s">
        <v>3</v>
      </c>
    </row>
    <row r="14" spans="2:43" ht="18" customHeight="1" thickBot="1" x14ac:dyDescent="0.3">
      <c r="B14" s="15" t="s">
        <v>13</v>
      </c>
      <c r="C14" s="18">
        <v>154530</v>
      </c>
      <c r="D14" s="18">
        <v>129654</v>
      </c>
      <c r="E14" s="18">
        <v>2564</v>
      </c>
      <c r="F14" s="18">
        <v>11599</v>
      </c>
      <c r="G14" s="18">
        <v>286748</v>
      </c>
    </row>
    <row r="15" spans="2:43" ht="18" customHeight="1" thickBot="1" x14ac:dyDescent="0.3">
      <c r="B15" s="15" t="s">
        <v>22</v>
      </c>
      <c r="C15" s="18">
        <v>128859</v>
      </c>
      <c r="D15" s="18">
        <v>115214</v>
      </c>
      <c r="E15" s="18">
        <v>2296</v>
      </c>
      <c r="F15" s="18">
        <v>10901</v>
      </c>
      <c r="G15" s="18">
        <v>246369</v>
      </c>
    </row>
    <row r="16" spans="2:43" ht="18" customHeight="1" thickBot="1" x14ac:dyDescent="0.3">
      <c r="B16" s="15" t="s">
        <v>24</v>
      </c>
      <c r="C16" s="18">
        <v>147993</v>
      </c>
      <c r="D16" s="18">
        <v>124064</v>
      </c>
      <c r="E16" s="18">
        <v>2363</v>
      </c>
      <c r="F16" s="18">
        <v>11381</v>
      </c>
      <c r="G16" s="18">
        <v>274420</v>
      </c>
    </row>
    <row r="17" spans="2:7" ht="15.75" thickBot="1" x14ac:dyDescent="0.3"/>
    <row r="18" spans="2:7" s="12" customFormat="1" ht="17.25" thickBot="1" x14ac:dyDescent="0.3">
      <c r="B18" s="81" t="s">
        <v>29</v>
      </c>
      <c r="C18" s="82"/>
      <c r="D18" s="82"/>
      <c r="E18" s="82"/>
      <c r="F18" s="82"/>
      <c r="G18" s="83"/>
    </row>
    <row r="19" spans="2:7" s="12" customFormat="1" ht="33.75" thickBot="1" x14ac:dyDescent="0.3">
      <c r="B19" s="15" t="s">
        <v>0</v>
      </c>
      <c r="C19" s="16" t="s">
        <v>11</v>
      </c>
      <c r="D19" s="16" t="s">
        <v>1</v>
      </c>
      <c r="E19" s="34" t="s">
        <v>2</v>
      </c>
      <c r="F19" s="16" t="s">
        <v>4</v>
      </c>
      <c r="G19" s="16" t="s">
        <v>3</v>
      </c>
    </row>
    <row r="20" spans="2:7" s="12" customFormat="1" ht="18" customHeight="1" thickBot="1" x14ac:dyDescent="0.3">
      <c r="B20" s="15" t="s">
        <v>13</v>
      </c>
      <c r="C20" s="18">
        <v>96882</v>
      </c>
      <c r="D20" s="24">
        <v>78911</v>
      </c>
      <c r="E20" s="24">
        <v>1483</v>
      </c>
      <c r="F20" s="24">
        <v>7165</v>
      </c>
      <c r="G20" s="24">
        <v>177276</v>
      </c>
    </row>
    <row r="21" spans="2:7" s="12" customFormat="1" ht="18" customHeight="1" thickBot="1" x14ac:dyDescent="0.3">
      <c r="B21" s="15" t="s">
        <v>22</v>
      </c>
      <c r="C21" s="18">
        <v>106936</v>
      </c>
      <c r="D21" s="24">
        <v>89709</v>
      </c>
      <c r="E21" s="24">
        <v>1663</v>
      </c>
      <c r="F21" s="24">
        <v>8192</v>
      </c>
      <c r="G21" s="24">
        <v>198308</v>
      </c>
    </row>
    <row r="22" spans="2:7" s="12" customFormat="1" ht="18" customHeight="1" thickBot="1" x14ac:dyDescent="0.3">
      <c r="B22" s="15" t="s">
        <v>24</v>
      </c>
      <c r="C22" s="18">
        <v>82349</v>
      </c>
      <c r="D22" s="24">
        <v>75623</v>
      </c>
      <c r="E22" s="24">
        <v>1393</v>
      </c>
      <c r="F22" s="24">
        <v>7306</v>
      </c>
      <c r="G22" s="24">
        <v>159365</v>
      </c>
    </row>
    <row r="23" spans="2:7" ht="15.75" thickBot="1" x14ac:dyDescent="0.3"/>
    <row r="24" spans="2:7" s="12" customFormat="1" ht="17.25" thickBot="1" x14ac:dyDescent="0.3">
      <c r="B24" s="81" t="s">
        <v>30</v>
      </c>
      <c r="C24" s="82"/>
      <c r="D24" s="82"/>
      <c r="E24" s="82"/>
      <c r="F24" s="82"/>
      <c r="G24" s="83"/>
    </row>
    <row r="25" spans="2:7" s="12" customFormat="1" ht="33.75" thickBot="1" x14ac:dyDescent="0.3">
      <c r="B25" s="15" t="s">
        <v>0</v>
      </c>
      <c r="C25" s="16" t="s">
        <v>11</v>
      </c>
      <c r="D25" s="16" t="s">
        <v>1</v>
      </c>
      <c r="E25" s="34" t="s">
        <v>2</v>
      </c>
      <c r="F25" s="16" t="s">
        <v>4</v>
      </c>
      <c r="G25" s="16" t="s">
        <v>3</v>
      </c>
    </row>
    <row r="26" spans="2:7" s="12" customFormat="1" ht="18" customHeight="1" thickBot="1" x14ac:dyDescent="0.3">
      <c r="B26" s="15" t="s">
        <v>13</v>
      </c>
      <c r="C26" s="18">
        <v>62629</v>
      </c>
      <c r="D26" s="24">
        <v>44607</v>
      </c>
      <c r="E26" s="24">
        <v>811</v>
      </c>
      <c r="F26" s="24">
        <v>4310</v>
      </c>
      <c r="G26" s="24">
        <v>108047</v>
      </c>
    </row>
    <row r="27" spans="2:7" s="12" customFormat="1" ht="18" customHeight="1" thickBot="1" x14ac:dyDescent="0.3">
      <c r="B27" s="15" t="s">
        <v>22</v>
      </c>
      <c r="C27" s="18">
        <v>76050</v>
      </c>
      <c r="D27" s="24">
        <v>57238</v>
      </c>
      <c r="E27" s="24">
        <v>1061</v>
      </c>
      <c r="F27" s="24">
        <v>5489</v>
      </c>
      <c r="G27" s="24">
        <v>134349</v>
      </c>
    </row>
    <row r="28" spans="2:7" s="12" customFormat="1" ht="18" customHeight="1" thickBot="1" x14ac:dyDescent="0.3">
      <c r="B28" s="15" t="s">
        <v>24</v>
      </c>
      <c r="C28" s="18">
        <v>82302</v>
      </c>
      <c r="D28" s="24">
        <v>64064</v>
      </c>
      <c r="E28" s="24">
        <v>1156</v>
      </c>
      <c r="F28" s="24">
        <v>6119</v>
      </c>
      <c r="G28" s="24">
        <v>147522</v>
      </c>
    </row>
    <row r="29" spans="2:7" ht="15.75" thickBot="1" x14ac:dyDescent="0.3"/>
    <row r="30" spans="2:7" s="12" customFormat="1" ht="17.25" thickBot="1" x14ac:dyDescent="0.3">
      <c r="B30" s="81" t="s">
        <v>31</v>
      </c>
      <c r="C30" s="82"/>
      <c r="D30" s="82"/>
      <c r="E30" s="82"/>
      <c r="F30" s="82"/>
      <c r="G30" s="83"/>
    </row>
    <row r="31" spans="2:7" s="12" customFormat="1" ht="33.75" thickBot="1" x14ac:dyDescent="0.3">
      <c r="B31" s="15" t="s">
        <v>0</v>
      </c>
      <c r="C31" s="16" t="s">
        <v>11</v>
      </c>
      <c r="D31" s="16" t="s">
        <v>1</v>
      </c>
      <c r="E31" s="34" t="s">
        <v>2</v>
      </c>
      <c r="F31" s="16" t="s">
        <v>4</v>
      </c>
      <c r="G31" s="16" t="s">
        <v>3</v>
      </c>
    </row>
    <row r="32" spans="2:7" s="12" customFormat="1" ht="18" customHeight="1" thickBot="1" x14ac:dyDescent="0.3">
      <c r="B32" s="15" t="s">
        <v>13</v>
      </c>
      <c r="C32" s="18">
        <v>326678</v>
      </c>
      <c r="D32" s="24">
        <v>202690</v>
      </c>
      <c r="E32" s="24">
        <v>3646</v>
      </c>
      <c r="F32" s="24">
        <v>16592</v>
      </c>
      <c r="G32" s="24">
        <v>533014</v>
      </c>
    </row>
    <row r="33" spans="2:7" s="12" customFormat="1" ht="18" customHeight="1" thickBot="1" x14ac:dyDescent="0.3">
      <c r="B33" s="15" t="s">
        <v>22</v>
      </c>
      <c r="C33" s="18">
        <v>330610</v>
      </c>
      <c r="D33" s="24">
        <v>210581</v>
      </c>
      <c r="E33" s="24">
        <v>3878</v>
      </c>
      <c r="F33" s="24">
        <v>17250</v>
      </c>
      <c r="G33" s="24">
        <v>545069</v>
      </c>
    </row>
    <row r="34" spans="2:7" s="12" customFormat="1" ht="18" customHeight="1" thickBot="1" x14ac:dyDescent="0.3">
      <c r="B34" s="15" t="s">
        <v>24</v>
      </c>
      <c r="C34" s="18">
        <v>341936</v>
      </c>
      <c r="D34" s="24">
        <v>223267</v>
      </c>
      <c r="E34" s="24">
        <v>4114</v>
      </c>
      <c r="F34" s="24">
        <v>18347</v>
      </c>
      <c r="G34" s="24">
        <v>569317</v>
      </c>
    </row>
    <row r="35" spans="2:7" ht="15.75" thickBot="1" x14ac:dyDescent="0.3"/>
    <row r="36" spans="2:7" s="12" customFormat="1" ht="17.25" thickBot="1" x14ac:dyDescent="0.3">
      <c r="B36" s="81" t="s">
        <v>32</v>
      </c>
      <c r="C36" s="82"/>
      <c r="D36" s="82"/>
      <c r="E36" s="82"/>
      <c r="F36" s="82"/>
      <c r="G36" s="83"/>
    </row>
    <row r="37" spans="2:7" s="12" customFormat="1" ht="33.75" thickBot="1" x14ac:dyDescent="0.3">
      <c r="B37" s="15" t="s">
        <v>0</v>
      </c>
      <c r="C37" s="16" t="s">
        <v>11</v>
      </c>
      <c r="D37" s="16" t="s">
        <v>1</v>
      </c>
      <c r="E37" s="34" t="s">
        <v>2</v>
      </c>
      <c r="F37" s="16" t="s">
        <v>4</v>
      </c>
      <c r="G37" s="16" t="s">
        <v>3</v>
      </c>
    </row>
    <row r="38" spans="2:7" s="12" customFormat="1" ht="18" customHeight="1" thickBot="1" x14ac:dyDescent="0.3">
      <c r="B38" s="15" t="s">
        <v>13</v>
      </c>
      <c r="C38" s="18">
        <v>127862</v>
      </c>
      <c r="D38" s="24">
        <v>69394</v>
      </c>
      <c r="E38" s="36">
        <v>1757</v>
      </c>
      <c r="F38" s="18">
        <v>4948</v>
      </c>
      <c r="G38" s="18">
        <v>199013</v>
      </c>
    </row>
    <row r="39" spans="2:7" s="12" customFormat="1" ht="18" customHeight="1" thickBot="1" x14ac:dyDescent="0.3">
      <c r="B39" s="15" t="s">
        <v>22</v>
      </c>
      <c r="C39" s="18">
        <v>398755</v>
      </c>
      <c r="D39" s="24">
        <v>56215</v>
      </c>
      <c r="E39" s="36">
        <v>1538</v>
      </c>
      <c r="F39" s="18">
        <v>4034</v>
      </c>
      <c r="G39" s="18">
        <v>456508</v>
      </c>
    </row>
    <row r="40" spans="2:7" s="12" customFormat="1" ht="18" customHeight="1" thickBot="1" x14ac:dyDescent="0.3">
      <c r="B40" s="15" t="s">
        <v>24</v>
      </c>
      <c r="C40" s="18">
        <v>159227</v>
      </c>
      <c r="D40" s="24">
        <v>70216</v>
      </c>
      <c r="E40" s="36">
        <v>1728</v>
      </c>
      <c r="F40" s="18">
        <v>4708</v>
      </c>
      <c r="G40" s="18">
        <v>231171</v>
      </c>
    </row>
    <row r="41" spans="2:7" ht="15.75" thickBot="1" x14ac:dyDescent="0.3"/>
    <row r="42" spans="2:7" s="12" customFormat="1" ht="48.6" customHeight="1" thickBot="1" x14ac:dyDescent="0.3">
      <c r="B42" s="90" t="s">
        <v>66</v>
      </c>
      <c r="C42" s="91"/>
      <c r="D42" s="92"/>
      <c r="E42" s="13"/>
    </row>
    <row r="43" spans="2:7" s="12" customFormat="1" ht="48.6" customHeight="1" thickBot="1" x14ac:dyDescent="0.3">
      <c r="B43" s="53" t="s">
        <v>33</v>
      </c>
      <c r="C43" s="34" t="s">
        <v>34</v>
      </c>
      <c r="D43" s="34" t="s">
        <v>35</v>
      </c>
      <c r="E43" s="13"/>
    </row>
    <row r="44" spans="2:7" s="12" customFormat="1" ht="30" customHeight="1" thickBot="1" x14ac:dyDescent="0.3">
      <c r="B44" s="53" t="s">
        <v>36</v>
      </c>
      <c r="C44" s="32">
        <v>33285617.350000001</v>
      </c>
      <c r="D44" s="54">
        <v>0.48450883170809017</v>
      </c>
      <c r="E44" s="13"/>
    </row>
    <row r="45" spans="2:7" s="12" customFormat="1" ht="30" customHeight="1" thickBot="1" x14ac:dyDescent="0.3">
      <c r="B45" s="53" t="s">
        <v>37</v>
      </c>
      <c r="C45" s="32">
        <v>18904824.620000001</v>
      </c>
      <c r="D45" s="54">
        <v>0.27518055002463521</v>
      </c>
      <c r="E45" s="13"/>
    </row>
    <row r="46" spans="2:7" s="12" customFormat="1" ht="30" customHeight="1" thickBot="1" x14ac:dyDescent="0.3">
      <c r="B46" s="53" t="s">
        <v>38</v>
      </c>
      <c r="C46" s="32">
        <v>5954421.8399999999</v>
      </c>
      <c r="D46" s="54">
        <v>8.6673169941837852E-2</v>
      </c>
      <c r="E46" s="13"/>
    </row>
    <row r="47" spans="2:7" s="12" customFormat="1" ht="30" customHeight="1" thickBot="1" x14ac:dyDescent="0.3">
      <c r="B47" s="53" t="s">
        <v>39</v>
      </c>
      <c r="C47" s="32">
        <v>2787851.95</v>
      </c>
      <c r="D47" s="54">
        <v>4.0580256543435299E-2</v>
      </c>
      <c r="E47" s="13"/>
    </row>
    <row r="48" spans="2:7" s="12" customFormat="1" ht="30" customHeight="1" thickBot="1" x14ac:dyDescent="0.3">
      <c r="B48" s="53" t="s">
        <v>40</v>
      </c>
      <c r="C48" s="32">
        <v>1559382.76</v>
      </c>
      <c r="D48" s="54">
        <v>2.2698534063191625E-2</v>
      </c>
      <c r="E48" s="13"/>
    </row>
    <row r="49" spans="2:5" s="12" customFormat="1" ht="30" customHeight="1" thickBot="1" x14ac:dyDescent="0.3">
      <c r="B49" s="53" t="s">
        <v>41</v>
      </c>
      <c r="C49" s="32">
        <v>6207613.79</v>
      </c>
      <c r="D49" s="54">
        <v>9.0358657718809882E-2</v>
      </c>
      <c r="E49" s="13"/>
    </row>
    <row r="50" spans="2:5" s="12" customFormat="1" ht="30" customHeight="1" thickBot="1" x14ac:dyDescent="0.3">
      <c r="B50" s="53" t="s">
        <v>42</v>
      </c>
      <c r="C50" s="32">
        <v>68699712.310000002</v>
      </c>
      <c r="D50" s="35"/>
      <c r="E50" s="13"/>
    </row>
    <row r="51" spans="2:5" ht="15.75" thickBot="1" x14ac:dyDescent="0.3">
      <c r="B51" s="13"/>
      <c r="C51" s="13"/>
      <c r="D51" s="13"/>
    </row>
    <row r="52" spans="2:5" s="12" customFormat="1" ht="17.25" thickBot="1" x14ac:dyDescent="0.3">
      <c r="B52" s="87" t="s">
        <v>82</v>
      </c>
      <c r="C52" s="88"/>
      <c r="D52" s="89"/>
      <c r="E52" s="13"/>
    </row>
    <row r="53" spans="2:5" s="12" customFormat="1" ht="33.75" thickBot="1" x14ac:dyDescent="0.3">
      <c r="B53" s="53" t="s">
        <v>33</v>
      </c>
      <c r="C53" s="34" t="s">
        <v>34</v>
      </c>
      <c r="D53" s="34" t="s">
        <v>35</v>
      </c>
      <c r="E53" s="13"/>
    </row>
    <row r="54" spans="2:5" s="12" customFormat="1" ht="17.25" thickBot="1" x14ac:dyDescent="0.3">
      <c r="B54" s="53" t="s">
        <v>36</v>
      </c>
      <c r="C54" s="32">
        <v>18906016.809999999</v>
      </c>
      <c r="D54" s="54">
        <v>0.27519790366353569</v>
      </c>
      <c r="E54" s="13"/>
    </row>
    <row r="55" spans="2:5" s="12" customFormat="1" ht="17.25" thickBot="1" x14ac:dyDescent="0.3">
      <c r="B55" s="53" t="s">
        <v>37</v>
      </c>
      <c r="C55" s="32">
        <v>11123221.369999999</v>
      </c>
      <c r="D55" s="54">
        <v>0.16191074163175048</v>
      </c>
      <c r="E55" s="13"/>
    </row>
    <row r="56" spans="2:5" s="12" customFormat="1" ht="17.25" thickBot="1" x14ac:dyDescent="0.3">
      <c r="B56" s="53" t="s">
        <v>38</v>
      </c>
      <c r="C56" s="32">
        <v>3285815.76</v>
      </c>
      <c r="D56" s="54">
        <v>4.7828668410911421E-2</v>
      </c>
      <c r="E56" s="13"/>
    </row>
    <row r="57" spans="2:5" s="12" customFormat="1" ht="17.25" thickBot="1" x14ac:dyDescent="0.3">
      <c r="B57" s="53" t="s">
        <v>39</v>
      </c>
      <c r="C57" s="32">
        <v>1540786.35</v>
      </c>
      <c r="D57" s="54">
        <v>2.2427842827745317E-2</v>
      </c>
      <c r="E57" s="13"/>
    </row>
    <row r="58" spans="2:5" s="12" customFormat="1" ht="17.25" thickBot="1" x14ac:dyDescent="0.3">
      <c r="B58" s="53" t="s">
        <v>40</v>
      </c>
      <c r="C58" s="32">
        <v>872186.26</v>
      </c>
      <c r="D58" s="54">
        <v>1.2695631912756113E-2</v>
      </c>
      <c r="E58" s="13"/>
    </row>
    <row r="59" spans="2:5" s="12" customFormat="1" ht="17.25" thickBot="1" x14ac:dyDescent="0.3">
      <c r="B59" s="53" t="s">
        <v>41</v>
      </c>
      <c r="C59" s="32">
        <v>4147792.13</v>
      </c>
      <c r="D59" s="54">
        <v>6.0375684126354676E-2</v>
      </c>
      <c r="E59" s="13"/>
    </row>
    <row r="60" spans="2:5" s="12" customFormat="1" ht="17.25" thickBot="1" x14ac:dyDescent="0.3">
      <c r="B60" s="53" t="s">
        <v>42</v>
      </c>
      <c r="C60" s="32">
        <v>39875818.68</v>
      </c>
      <c r="D60" s="35"/>
      <c r="E60" s="13"/>
    </row>
    <row r="61" spans="2:5" s="12" customFormat="1" ht="15.75" thickBot="1" x14ac:dyDescent="0.3">
      <c r="B61" s="13"/>
      <c r="C61" s="13"/>
      <c r="D61" s="13"/>
      <c r="E61" s="13"/>
    </row>
    <row r="62" spans="2:5" ht="17.25" thickBot="1" x14ac:dyDescent="0.3">
      <c r="B62" s="87" t="s">
        <v>70</v>
      </c>
      <c r="C62" s="88"/>
      <c r="D62" s="89"/>
    </row>
    <row r="63" spans="2:5" ht="33.75" thickBot="1" x14ac:dyDescent="0.3">
      <c r="B63" s="53" t="s">
        <v>33</v>
      </c>
      <c r="C63" s="34" t="s">
        <v>34</v>
      </c>
      <c r="D63" s="34" t="s">
        <v>35</v>
      </c>
    </row>
    <row r="64" spans="2:5" ht="17.25" thickBot="1" x14ac:dyDescent="0.3">
      <c r="B64" s="53" t="s">
        <v>36</v>
      </c>
      <c r="C64" s="32">
        <v>14001196.970000001</v>
      </c>
      <c r="D64" s="54">
        <v>0.20380284719128253</v>
      </c>
    </row>
    <row r="65" spans="2:4" ht="17.25" thickBot="1" x14ac:dyDescent="0.3">
      <c r="B65" s="53" t="s">
        <v>37</v>
      </c>
      <c r="C65" s="32">
        <v>7600970.5199999996</v>
      </c>
      <c r="D65" s="54">
        <v>0.11064050000240823</v>
      </c>
    </row>
    <row r="66" spans="2:4" ht="17.25" thickBot="1" x14ac:dyDescent="0.3">
      <c r="B66" s="53" t="s">
        <v>38</v>
      </c>
      <c r="C66" s="32">
        <v>2621693.0099999998</v>
      </c>
      <c r="D66" s="54">
        <v>3.8161630112363419E-2</v>
      </c>
    </row>
    <row r="67" spans="2:4" ht="17.25" thickBot="1" x14ac:dyDescent="0.3">
      <c r="B67" s="53" t="s">
        <v>39</v>
      </c>
      <c r="C67" s="32">
        <v>1230514.8899999999</v>
      </c>
      <c r="D67" s="54">
        <v>1.7911499897516819E-2</v>
      </c>
    </row>
    <row r="68" spans="2:4" ht="17.25" thickBot="1" x14ac:dyDescent="0.3">
      <c r="B68" s="53" t="s">
        <v>40</v>
      </c>
      <c r="C68" s="32">
        <v>679904.95</v>
      </c>
      <c r="D68" s="54">
        <v>9.8967656069941391E-3</v>
      </c>
    </row>
    <row r="69" spans="2:4" ht="17.25" thickBot="1" x14ac:dyDescent="0.3">
      <c r="B69" s="53" t="s">
        <v>41</v>
      </c>
      <c r="C69" s="32">
        <v>2030768.17</v>
      </c>
      <c r="D69" s="54">
        <v>2.9560068036913731E-2</v>
      </c>
    </row>
    <row r="70" spans="2:4" ht="17.25" thickBot="1" x14ac:dyDescent="0.3">
      <c r="B70" s="53" t="s">
        <v>42</v>
      </c>
      <c r="C70" s="32">
        <v>28165048.509999998</v>
      </c>
      <c r="D70" s="35"/>
    </row>
    <row r="71" spans="2:4" ht="15.75" thickBot="1" x14ac:dyDescent="0.3">
      <c r="B71" s="13"/>
      <c r="C71" s="13"/>
      <c r="D71" s="13"/>
    </row>
    <row r="72" spans="2:4" ht="17.25" thickBot="1" x14ac:dyDescent="0.3">
      <c r="B72" s="87" t="s">
        <v>69</v>
      </c>
      <c r="C72" s="88"/>
      <c r="D72" s="89"/>
    </row>
    <row r="73" spans="2:4" ht="33.75" thickBot="1" x14ac:dyDescent="0.3">
      <c r="B73" s="53" t="s">
        <v>33</v>
      </c>
      <c r="C73" s="34" t="s">
        <v>34</v>
      </c>
      <c r="D73" s="34" t="s">
        <v>35</v>
      </c>
    </row>
    <row r="74" spans="2:4" ht="17.25" thickBot="1" x14ac:dyDescent="0.3">
      <c r="B74" s="53" t="s">
        <v>36</v>
      </c>
      <c r="C74" s="32">
        <v>378403.57</v>
      </c>
      <c r="D74" s="54">
        <v>5.5080808532719169E-3</v>
      </c>
    </row>
    <row r="75" spans="2:4" ht="17.25" thickBot="1" x14ac:dyDescent="0.3">
      <c r="B75" s="53" t="s">
        <v>37</v>
      </c>
      <c r="C75" s="32">
        <v>180632.73</v>
      </c>
      <c r="D75" s="54">
        <v>2.6293083904764319E-3</v>
      </c>
    </row>
    <row r="76" spans="2:4" ht="17.25" thickBot="1" x14ac:dyDescent="0.3">
      <c r="B76" s="53" t="s">
        <v>38</v>
      </c>
      <c r="C76" s="32">
        <v>46913.07</v>
      </c>
      <c r="D76" s="54">
        <v>6.8287141856300439E-4</v>
      </c>
    </row>
    <row r="77" spans="2:4" ht="17.25" thickBot="1" x14ac:dyDescent="0.3">
      <c r="B77" s="53" t="s">
        <v>39</v>
      </c>
      <c r="C77" s="32">
        <v>16550.71</v>
      </c>
      <c r="D77" s="54">
        <v>2.4091381817316373E-4</v>
      </c>
    </row>
    <row r="78" spans="2:4" ht="17.25" thickBot="1" x14ac:dyDescent="0.3">
      <c r="B78" s="53" t="s">
        <v>40</v>
      </c>
      <c r="C78" s="32">
        <v>7291.55</v>
      </c>
      <c r="D78" s="54">
        <v>1.0613654344137093E-4</v>
      </c>
    </row>
    <row r="79" spans="2:4" ht="17.25" thickBot="1" x14ac:dyDescent="0.3">
      <c r="B79" s="53" t="s">
        <v>41</v>
      </c>
      <c r="C79" s="32">
        <v>29053.49</v>
      </c>
      <c r="D79" s="54">
        <v>4.2290555554147416E-4</v>
      </c>
    </row>
    <row r="80" spans="2:4" ht="17.25" thickBot="1" x14ac:dyDescent="0.3">
      <c r="B80" s="53" t="s">
        <v>42</v>
      </c>
      <c r="C80" s="32">
        <v>658845.12</v>
      </c>
      <c r="D80" s="35"/>
    </row>
    <row r="81" spans="2:5" ht="15.75" thickBot="1" x14ac:dyDescent="0.3">
      <c r="B81" s="13"/>
      <c r="C81" s="13"/>
      <c r="D81" s="13"/>
    </row>
    <row r="82" spans="2:5" ht="17.25" thickBot="1" x14ac:dyDescent="0.3">
      <c r="B82" s="87" t="s">
        <v>71</v>
      </c>
      <c r="C82" s="88"/>
      <c r="D82" s="89"/>
    </row>
    <row r="83" spans="2:5" ht="33.75" thickBot="1" x14ac:dyDescent="0.3">
      <c r="B83" s="53" t="s">
        <v>33</v>
      </c>
      <c r="C83" s="34" t="s">
        <v>34</v>
      </c>
      <c r="D83" s="34" t="s">
        <v>35</v>
      </c>
    </row>
    <row r="84" spans="2:5" ht="17.25" thickBot="1" x14ac:dyDescent="0.3">
      <c r="B84" s="53" t="s">
        <v>36</v>
      </c>
      <c r="C84" s="32">
        <v>1593103.94</v>
      </c>
      <c r="D84" s="54">
        <v>2.3189382989135254E-2</v>
      </c>
    </row>
    <row r="85" spans="2:5" ht="17.25" thickBot="1" x14ac:dyDescent="0.3">
      <c r="B85" s="53" t="s">
        <v>37</v>
      </c>
      <c r="C85" s="32">
        <v>875198.8</v>
      </c>
      <c r="D85" s="54">
        <v>1.2739482751408919E-2</v>
      </c>
    </row>
    <row r="86" spans="2:5" ht="17.25" thickBot="1" x14ac:dyDescent="0.3">
      <c r="B86" s="53" t="s">
        <v>38</v>
      </c>
      <c r="C86" s="32">
        <v>291810.74</v>
      </c>
      <c r="D86" s="54">
        <v>4.2476268122235454E-3</v>
      </c>
    </row>
    <row r="87" spans="2:5" ht="17.25" thickBot="1" x14ac:dyDescent="0.3">
      <c r="B87" s="53" t="s">
        <v>39</v>
      </c>
      <c r="C87" s="32">
        <v>130130.86</v>
      </c>
      <c r="D87" s="54">
        <v>1.8941980340878082E-3</v>
      </c>
    </row>
    <row r="88" spans="2:5" ht="17.25" thickBot="1" x14ac:dyDescent="0.3">
      <c r="B88" s="53" t="s">
        <v>40</v>
      </c>
      <c r="C88" s="32">
        <v>84133.3</v>
      </c>
      <c r="D88" s="54">
        <v>1.2246528722035634E-3</v>
      </c>
    </row>
    <row r="89" spans="2:5" ht="17.25" thickBot="1" x14ac:dyDescent="0.3">
      <c r="B89" s="53" t="s">
        <v>41</v>
      </c>
      <c r="C89" s="32">
        <v>322543.37</v>
      </c>
      <c r="D89" s="54">
        <v>4.6949741003944534E-3</v>
      </c>
    </row>
    <row r="90" spans="2:5" ht="17.25" thickBot="1" x14ac:dyDescent="0.3">
      <c r="B90" s="53" t="s">
        <v>42</v>
      </c>
      <c r="C90" s="32">
        <v>3296921.0100000002</v>
      </c>
      <c r="D90" s="35"/>
    </row>
    <row r="91" spans="2:5" ht="16.5" customHeight="1" thickBot="1" x14ac:dyDescent="0.3">
      <c r="B91" s="13"/>
      <c r="C91" s="13"/>
      <c r="D91" s="13"/>
    </row>
    <row r="92" spans="2:5" s="12" customFormat="1" ht="48.6" customHeight="1" thickBot="1" x14ac:dyDescent="0.3">
      <c r="B92" s="87" t="s">
        <v>66</v>
      </c>
      <c r="C92" s="88"/>
      <c r="D92" s="89"/>
      <c r="E92" s="13"/>
    </row>
    <row r="93" spans="2:5" s="12" customFormat="1" ht="48.6" customHeight="1" thickBot="1" x14ac:dyDescent="0.3">
      <c r="B93" s="53" t="s">
        <v>33</v>
      </c>
      <c r="C93" s="34" t="s">
        <v>34</v>
      </c>
      <c r="D93" s="34" t="s">
        <v>35</v>
      </c>
      <c r="E93" s="13"/>
    </row>
    <row r="94" spans="2:5" s="12" customFormat="1" ht="30" customHeight="1" thickBot="1" x14ac:dyDescent="0.3">
      <c r="B94" s="53" t="s">
        <v>43</v>
      </c>
      <c r="C94" s="32">
        <v>37011076.459999397</v>
      </c>
      <c r="D94" s="54">
        <v>0.53873699516401741</v>
      </c>
      <c r="E94" s="13"/>
    </row>
    <row r="95" spans="2:5" s="12" customFormat="1" ht="30" customHeight="1" thickBot="1" x14ac:dyDescent="0.3">
      <c r="B95" s="53" t="s">
        <v>44</v>
      </c>
      <c r="C95" s="32">
        <v>16823295.030000016</v>
      </c>
      <c r="D95" s="54">
        <v>0.24488159437933041</v>
      </c>
      <c r="E95" s="13"/>
    </row>
    <row r="96" spans="2:5" s="12" customFormat="1" ht="30" customHeight="1" thickBot="1" x14ac:dyDescent="0.3">
      <c r="B96" s="53" t="s">
        <v>45</v>
      </c>
      <c r="C96" s="32">
        <v>8331504.2999999942</v>
      </c>
      <c r="D96" s="54">
        <v>0.12127422439682696</v>
      </c>
      <c r="E96" s="13"/>
    </row>
    <row r="97" spans="2:5" s="12" customFormat="1" ht="30" customHeight="1" thickBot="1" x14ac:dyDescent="0.3">
      <c r="B97" s="53" t="s">
        <v>46</v>
      </c>
      <c r="C97" s="32">
        <v>6533836.2999999952</v>
      </c>
      <c r="D97" s="54">
        <v>9.5107186059825183E-2</v>
      </c>
      <c r="E97" s="13"/>
    </row>
    <row r="98" spans="2:5" s="12" customFormat="1" ht="30" customHeight="1" thickBot="1" x14ac:dyDescent="0.3">
      <c r="B98" s="53" t="s">
        <v>42</v>
      </c>
      <c r="C98" s="32">
        <v>68699712.089999408</v>
      </c>
      <c r="D98" s="35"/>
      <c r="E98" s="76"/>
    </row>
    <row r="99" spans="2:5" s="12" customFormat="1" ht="15.75" thickBot="1" x14ac:dyDescent="0.3">
      <c r="B99" s="13"/>
      <c r="C99" s="13"/>
      <c r="D99" s="13"/>
      <c r="E99" s="13"/>
    </row>
    <row r="100" spans="2:5" s="12" customFormat="1" ht="48.6" customHeight="1" thickBot="1" x14ac:dyDescent="0.3">
      <c r="B100" s="87" t="s">
        <v>82</v>
      </c>
      <c r="C100" s="88"/>
      <c r="D100" s="89"/>
      <c r="E100" s="13"/>
    </row>
    <row r="101" spans="2:5" s="12" customFormat="1" ht="48.6" customHeight="1" thickBot="1" x14ac:dyDescent="0.3">
      <c r="B101" s="53" t="s">
        <v>33</v>
      </c>
      <c r="C101" s="34" t="s">
        <v>34</v>
      </c>
      <c r="D101" s="34" t="s">
        <v>35</v>
      </c>
      <c r="E101" s="13"/>
    </row>
    <row r="102" spans="2:5" s="12" customFormat="1" ht="30" customHeight="1" thickBot="1" x14ac:dyDescent="0.3">
      <c r="B102" s="53" t="s">
        <v>43</v>
      </c>
      <c r="C102" s="32">
        <v>18887155.069999386</v>
      </c>
      <c r="D102" s="54">
        <v>0.47364933757781635</v>
      </c>
      <c r="E102" s="13"/>
    </row>
    <row r="103" spans="2:5" s="12" customFormat="1" ht="30" customHeight="1" thickBot="1" x14ac:dyDescent="0.3">
      <c r="B103" s="53" t="s">
        <v>44</v>
      </c>
      <c r="C103" s="32">
        <v>9891120.1300000437</v>
      </c>
      <c r="D103" s="54">
        <v>0.24804807712511029</v>
      </c>
      <c r="E103" s="13"/>
    </row>
    <row r="104" spans="2:5" s="12" customFormat="1" ht="30" customHeight="1" thickBot="1" x14ac:dyDescent="0.3">
      <c r="B104" s="53" t="s">
        <v>45</v>
      </c>
      <c r="C104" s="32">
        <v>5888773.0099999979</v>
      </c>
      <c r="D104" s="54">
        <v>0.14767779609979734</v>
      </c>
      <c r="E104" s="13"/>
    </row>
    <row r="105" spans="2:5" s="12" customFormat="1" ht="30" customHeight="1" thickBot="1" x14ac:dyDescent="0.3">
      <c r="B105" s="53" t="s">
        <v>46</v>
      </c>
      <c r="C105" s="32">
        <v>5208770.3999999948</v>
      </c>
      <c r="D105" s="54">
        <v>0.13062478919727613</v>
      </c>
      <c r="E105" s="13"/>
    </row>
    <row r="106" spans="2:5" s="12" customFormat="1" ht="30" customHeight="1" thickBot="1" x14ac:dyDescent="0.3">
      <c r="B106" s="53" t="s">
        <v>42</v>
      </c>
      <c r="C106" s="32">
        <v>39875818.609999418</v>
      </c>
      <c r="D106" s="35"/>
      <c r="E106" s="76"/>
    </row>
    <row r="107" spans="2:5" s="12" customFormat="1" ht="15.75" thickBot="1" x14ac:dyDescent="0.3">
      <c r="B107" s="13"/>
      <c r="C107" s="13"/>
      <c r="D107" s="13"/>
      <c r="E107" s="13"/>
    </row>
    <row r="108" spans="2:5" s="12" customFormat="1" ht="48.6" customHeight="1" thickBot="1" x14ac:dyDescent="0.3">
      <c r="B108" s="87" t="s">
        <v>70</v>
      </c>
      <c r="C108" s="88"/>
      <c r="D108" s="89"/>
      <c r="E108" s="13"/>
    </row>
    <row r="109" spans="2:5" s="12" customFormat="1" ht="48.6" customHeight="1" thickBot="1" x14ac:dyDescent="0.3">
      <c r="B109" s="53" t="s">
        <v>33</v>
      </c>
      <c r="C109" s="34" t="s">
        <v>34</v>
      </c>
      <c r="D109" s="34" t="s">
        <v>35</v>
      </c>
      <c r="E109" s="13"/>
    </row>
    <row r="110" spans="2:5" s="12" customFormat="1" ht="30" customHeight="1" thickBot="1" x14ac:dyDescent="0.3">
      <c r="B110" s="53" t="s">
        <v>43</v>
      </c>
      <c r="C110" s="32">
        <v>17736291.780000012</v>
      </c>
      <c r="D110" s="54">
        <v>0.62972700737343956</v>
      </c>
      <c r="E110" s="13"/>
    </row>
    <row r="111" spans="2:5" s="12" customFormat="1" ht="30" customHeight="1" thickBot="1" x14ac:dyDescent="0.3">
      <c r="B111" s="53" t="s">
        <v>44</v>
      </c>
      <c r="C111" s="32">
        <v>6737386.2399999732</v>
      </c>
      <c r="D111" s="54">
        <v>0.23921088619089972</v>
      </c>
      <c r="E111" s="13"/>
    </row>
    <row r="112" spans="2:5" s="12" customFormat="1" ht="30" customHeight="1" thickBot="1" x14ac:dyDescent="0.3">
      <c r="B112" s="53" t="s">
        <v>45</v>
      </c>
      <c r="C112" s="32">
        <v>2378185.3799999962</v>
      </c>
      <c r="D112" s="54">
        <v>8.443746758921794E-2</v>
      </c>
      <c r="E112" s="13"/>
    </row>
    <row r="113" spans="2:5" s="12" customFormat="1" ht="30" customHeight="1" thickBot="1" x14ac:dyDescent="0.3">
      <c r="B113" s="53" t="s">
        <v>46</v>
      </c>
      <c r="C113" s="32">
        <v>1313185.2200000009</v>
      </c>
      <c r="D113" s="54">
        <v>4.6624638846442787E-2</v>
      </c>
      <c r="E113" s="13"/>
    </row>
    <row r="114" spans="2:5" s="12" customFormat="1" ht="30" customHeight="1" thickBot="1" x14ac:dyDescent="0.3">
      <c r="B114" s="53" t="s">
        <v>42</v>
      </c>
      <c r="C114" s="32">
        <v>28165048.619999982</v>
      </c>
      <c r="D114" s="35"/>
      <c r="E114" s="76"/>
    </row>
    <row r="115" spans="2:5" s="12" customFormat="1" ht="15.75" thickBot="1" x14ac:dyDescent="0.3">
      <c r="B115" s="13"/>
      <c r="C115" s="13"/>
      <c r="D115" s="13"/>
      <c r="E115" s="13"/>
    </row>
    <row r="116" spans="2:5" s="12" customFormat="1" ht="48.6" customHeight="1" thickBot="1" x14ac:dyDescent="0.3">
      <c r="B116" s="87" t="s">
        <v>69</v>
      </c>
      <c r="C116" s="88"/>
      <c r="D116" s="89"/>
      <c r="E116" s="13"/>
    </row>
    <row r="117" spans="2:5" s="12" customFormat="1" ht="48.6" customHeight="1" thickBot="1" x14ac:dyDescent="0.3">
      <c r="B117" s="53" t="s">
        <v>33</v>
      </c>
      <c r="C117" s="34" t="s">
        <v>34</v>
      </c>
      <c r="D117" s="34" t="s">
        <v>35</v>
      </c>
      <c r="E117" s="13"/>
    </row>
    <row r="118" spans="2:5" s="12" customFormat="1" ht="30" customHeight="1" thickBot="1" x14ac:dyDescent="0.3">
      <c r="B118" s="53" t="s">
        <v>43</v>
      </c>
      <c r="C118" s="32">
        <v>387629.6100000001</v>
      </c>
      <c r="D118" s="54">
        <v>5.6423760479838636E-3</v>
      </c>
      <c r="E118" s="13"/>
    </row>
    <row r="119" spans="2:5" s="12" customFormat="1" ht="30" customHeight="1" thickBot="1" x14ac:dyDescent="0.3">
      <c r="B119" s="53" t="s">
        <v>44</v>
      </c>
      <c r="C119" s="32">
        <v>194788.66000000003</v>
      </c>
      <c r="D119" s="54">
        <v>2.8353635564704986E-3</v>
      </c>
      <c r="E119" s="13"/>
    </row>
    <row r="120" spans="2:5" s="12" customFormat="1" ht="30" customHeight="1" thickBot="1" x14ac:dyDescent="0.3">
      <c r="B120" s="53" t="s">
        <v>45</v>
      </c>
      <c r="C120" s="32">
        <v>64545.91</v>
      </c>
      <c r="D120" s="54">
        <v>9.3953683409098198E-4</v>
      </c>
      <c r="E120" s="13"/>
    </row>
    <row r="121" spans="2:5" s="12" customFormat="1" ht="30" customHeight="1" thickBot="1" x14ac:dyDescent="0.3">
      <c r="B121" s="53" t="s">
        <v>46</v>
      </c>
      <c r="C121" s="32">
        <v>11880.68</v>
      </c>
      <c r="D121" s="54">
        <v>1.72936387046802E-4</v>
      </c>
      <c r="E121" s="13"/>
    </row>
    <row r="122" spans="2:5" s="12" customFormat="1" ht="30" customHeight="1" thickBot="1" x14ac:dyDescent="0.3">
      <c r="B122" s="53" t="s">
        <v>42</v>
      </c>
      <c r="C122" s="32">
        <v>658844.86000000022</v>
      </c>
      <c r="D122" s="35"/>
      <c r="E122" s="76"/>
    </row>
    <row r="123" spans="2:5" s="12" customFormat="1" ht="15.75" thickBot="1" x14ac:dyDescent="0.3">
      <c r="B123" s="13"/>
      <c r="C123" s="13"/>
      <c r="D123" s="13"/>
      <c r="E123" s="13"/>
    </row>
    <row r="124" spans="2:5" s="12" customFormat="1" ht="48.6" customHeight="1" thickBot="1" x14ac:dyDescent="0.3">
      <c r="B124" s="87" t="s">
        <v>71</v>
      </c>
      <c r="C124" s="88"/>
      <c r="D124" s="89"/>
      <c r="E124" s="13"/>
    </row>
    <row r="125" spans="2:5" s="12" customFormat="1" ht="48.6" customHeight="1" thickBot="1" x14ac:dyDescent="0.3">
      <c r="B125" s="53" t="s">
        <v>33</v>
      </c>
      <c r="C125" s="34" t="s">
        <v>34</v>
      </c>
      <c r="D125" s="34" t="s">
        <v>35</v>
      </c>
      <c r="E125" s="13"/>
    </row>
    <row r="126" spans="2:5" s="12" customFormat="1" ht="30" customHeight="1" thickBot="1" x14ac:dyDescent="0.3">
      <c r="B126" s="53" t="s">
        <v>43</v>
      </c>
      <c r="C126" s="32">
        <v>1406043.629999999</v>
      </c>
      <c r="D126" s="54">
        <v>0.42647170986997363</v>
      </c>
      <c r="E126" s="13"/>
    </row>
    <row r="127" spans="2:5" s="12" customFormat="1" ht="30" customHeight="1" thickBot="1" x14ac:dyDescent="0.3">
      <c r="B127" s="53" t="s">
        <v>44</v>
      </c>
      <c r="C127" s="32">
        <v>958453.39999999898</v>
      </c>
      <c r="D127" s="54">
        <v>0.29071164763833796</v>
      </c>
      <c r="E127" s="13"/>
    </row>
    <row r="128" spans="2:5" s="12" customFormat="1" ht="30" customHeight="1" thickBot="1" x14ac:dyDescent="0.3">
      <c r="B128" s="53" t="s">
        <v>45</v>
      </c>
      <c r="C128" s="32">
        <v>552731.60000000079</v>
      </c>
      <c r="D128" s="54">
        <v>0.16765083637636966</v>
      </c>
      <c r="E128" s="13"/>
    </row>
    <row r="129" spans="2:5" s="12" customFormat="1" ht="30" customHeight="1" thickBot="1" x14ac:dyDescent="0.3">
      <c r="B129" s="53" t="s">
        <v>46</v>
      </c>
      <c r="C129" s="32">
        <v>379692.59</v>
      </c>
      <c r="D129" s="54">
        <v>0.11516580611531875</v>
      </c>
      <c r="E129" s="13"/>
    </row>
    <row r="130" spans="2:5" s="12" customFormat="1" ht="30" customHeight="1" thickBot="1" x14ac:dyDescent="0.3">
      <c r="B130" s="53" t="s">
        <v>42</v>
      </c>
      <c r="C130" s="32">
        <v>3296921.2199999988</v>
      </c>
      <c r="D130" s="35"/>
      <c r="E130" s="76"/>
    </row>
    <row r="131" spans="2:5" s="13" customFormat="1" ht="15.75" thickBot="1" x14ac:dyDescent="0.3"/>
    <row r="132" spans="2:5" s="12" customFormat="1" ht="48.6" customHeight="1" thickBot="1" x14ac:dyDescent="0.3">
      <c r="B132" s="87" t="s">
        <v>72</v>
      </c>
      <c r="C132" s="88"/>
      <c r="D132" s="89"/>
      <c r="E132" s="13"/>
    </row>
    <row r="133" spans="2:5" s="12" customFormat="1" ht="48.6" customHeight="1" thickBot="1" x14ac:dyDescent="0.3">
      <c r="B133" s="53" t="s">
        <v>33</v>
      </c>
      <c r="C133" s="34" t="s">
        <v>34</v>
      </c>
      <c r="D133" s="34" t="s">
        <v>35</v>
      </c>
      <c r="E133" s="13"/>
    </row>
    <row r="134" spans="2:5" s="12" customFormat="1" ht="30" customHeight="1" thickBot="1" x14ac:dyDescent="0.3">
      <c r="B134" s="53" t="s">
        <v>36</v>
      </c>
      <c r="C134" s="32">
        <v>18482795.210000001</v>
      </c>
      <c r="D134" s="54">
        <v>0.29779678697133599</v>
      </c>
      <c r="E134" s="13"/>
    </row>
    <row r="135" spans="2:5" s="12" customFormat="1" ht="30" customHeight="1" thickBot="1" x14ac:dyDescent="0.3">
      <c r="B135" s="53" t="s">
        <v>37</v>
      </c>
      <c r="C135" s="32">
        <v>18699497.75</v>
      </c>
      <c r="D135" s="54">
        <v>0.30128832163410235</v>
      </c>
      <c r="E135" s="13"/>
    </row>
    <row r="136" spans="2:5" s="12" customFormat="1" ht="30" customHeight="1" thickBot="1" x14ac:dyDescent="0.3">
      <c r="B136" s="53" t="s">
        <v>38</v>
      </c>
      <c r="C136" s="32">
        <v>13008031.33</v>
      </c>
      <c r="D136" s="54">
        <v>0.2095868017192879</v>
      </c>
      <c r="E136" s="13"/>
    </row>
    <row r="137" spans="2:5" s="12" customFormat="1" ht="30" customHeight="1" thickBot="1" x14ac:dyDescent="0.3">
      <c r="B137" s="53" t="s">
        <v>39</v>
      </c>
      <c r="C137" s="32">
        <v>4394448.2</v>
      </c>
      <c r="D137" s="54">
        <v>7.0803822668766711E-2</v>
      </c>
      <c r="E137" s="13"/>
    </row>
    <row r="138" spans="2:5" s="12" customFormat="1" ht="30" customHeight="1" thickBot="1" x14ac:dyDescent="0.3">
      <c r="B138" s="53" t="s">
        <v>40</v>
      </c>
      <c r="C138" s="32">
        <v>2002571.51</v>
      </c>
      <c r="D138" s="54">
        <v>3.2265647840737863E-2</v>
      </c>
      <c r="E138" s="13"/>
    </row>
    <row r="139" spans="2:5" s="12" customFormat="1" ht="30" customHeight="1" thickBot="1" x14ac:dyDescent="0.3">
      <c r="B139" s="53" t="s">
        <v>41</v>
      </c>
      <c r="C139" s="32">
        <v>5477782.3499999996</v>
      </c>
      <c r="D139" s="54">
        <v>8.8258619165769242E-2</v>
      </c>
      <c r="E139" s="13"/>
    </row>
    <row r="140" spans="2:5" s="12" customFormat="1" ht="30" customHeight="1" thickBot="1" x14ac:dyDescent="0.3">
      <c r="B140" s="53" t="s">
        <v>42</v>
      </c>
      <c r="C140" s="32">
        <v>62065126.350000001</v>
      </c>
      <c r="D140" s="35"/>
      <c r="E140" s="13"/>
    </row>
    <row r="141" spans="2:5" s="12" customFormat="1" ht="15.75" thickBot="1" x14ac:dyDescent="0.3">
      <c r="B141" s="13"/>
      <c r="C141" s="13"/>
      <c r="D141" s="13"/>
      <c r="E141" s="13"/>
    </row>
    <row r="142" spans="2:5" s="12" customFormat="1" ht="17.25" thickBot="1" x14ac:dyDescent="0.3">
      <c r="B142" s="87" t="s">
        <v>84</v>
      </c>
      <c r="C142" s="88"/>
      <c r="D142" s="89"/>
      <c r="E142" s="13"/>
    </row>
    <row r="143" spans="2:5" s="12" customFormat="1" ht="33.75" thickBot="1" x14ac:dyDescent="0.3">
      <c r="B143" s="53" t="s">
        <v>33</v>
      </c>
      <c r="C143" s="34" t="s">
        <v>34</v>
      </c>
      <c r="D143" s="34" t="s">
        <v>35</v>
      </c>
      <c r="E143" s="13"/>
    </row>
    <row r="144" spans="2:5" s="12" customFormat="1" ht="17.25" thickBot="1" x14ac:dyDescent="0.3">
      <c r="B144" s="53" t="s">
        <v>36</v>
      </c>
      <c r="C144" s="32">
        <v>10751974.029999999</v>
      </c>
      <c r="D144" s="54">
        <v>0.29404184469826211</v>
      </c>
      <c r="E144" s="13"/>
    </row>
    <row r="145" spans="2:5" s="12" customFormat="1" ht="17.25" thickBot="1" x14ac:dyDescent="0.3">
      <c r="B145" s="53" t="s">
        <v>37</v>
      </c>
      <c r="C145" s="32">
        <v>10594436.210000001</v>
      </c>
      <c r="D145" s="54">
        <v>0.2897335464198908</v>
      </c>
      <c r="E145" s="13"/>
    </row>
    <row r="146" spans="2:5" s="12" customFormat="1" ht="17.25" thickBot="1" x14ac:dyDescent="0.3">
      <c r="B146" s="53" t="s">
        <v>38</v>
      </c>
      <c r="C146" s="32">
        <v>8140743.1399999997</v>
      </c>
      <c r="D146" s="54">
        <v>0.22263066516170915</v>
      </c>
      <c r="E146" s="13"/>
    </row>
    <row r="147" spans="2:5" s="12" customFormat="1" ht="17.25" thickBot="1" x14ac:dyDescent="0.3">
      <c r="B147" s="53" t="s">
        <v>39</v>
      </c>
      <c r="C147" s="32">
        <v>2560177.02</v>
      </c>
      <c r="D147" s="54">
        <v>7.0014973214634846E-2</v>
      </c>
      <c r="E147" s="13"/>
    </row>
    <row r="148" spans="2:5" s="12" customFormat="1" ht="17.25" thickBot="1" x14ac:dyDescent="0.3">
      <c r="B148" s="53" t="s">
        <v>40</v>
      </c>
      <c r="C148" s="32">
        <v>1114997.57</v>
      </c>
      <c r="D148" s="54">
        <v>3.0492627809749245E-2</v>
      </c>
      <c r="E148" s="13"/>
    </row>
    <row r="149" spans="2:5" s="12" customFormat="1" ht="17.25" thickBot="1" x14ac:dyDescent="0.3">
      <c r="B149" s="53" t="s">
        <v>41</v>
      </c>
      <c r="C149" s="32">
        <v>3403807.85</v>
      </c>
      <c r="D149" s="54">
        <v>9.3086342695753846E-2</v>
      </c>
      <c r="E149" s="13"/>
    </row>
    <row r="150" spans="2:5" s="12" customFormat="1" ht="17.25" thickBot="1" x14ac:dyDescent="0.3">
      <c r="B150" s="53" t="s">
        <v>42</v>
      </c>
      <c r="C150" s="32">
        <v>36566135.82</v>
      </c>
      <c r="D150" s="35"/>
      <c r="E150" s="13"/>
    </row>
    <row r="151" spans="2:5" s="12" customFormat="1" ht="15.75" thickBot="1" x14ac:dyDescent="0.3">
      <c r="B151" s="13"/>
      <c r="C151" s="13"/>
      <c r="D151" s="13"/>
      <c r="E151" s="13"/>
    </row>
    <row r="152" spans="2:5" s="12" customFormat="1" ht="17.100000000000001" hidden="1" customHeight="1" thickBot="1" x14ac:dyDescent="0.3">
      <c r="B152" s="87" t="s">
        <v>73</v>
      </c>
      <c r="C152" s="88"/>
      <c r="D152" s="89"/>
      <c r="E152" s="13"/>
    </row>
    <row r="153" spans="2:5" s="12" customFormat="1" ht="33.75" hidden="1" thickBot="1" x14ac:dyDescent="0.3">
      <c r="B153" s="53" t="s">
        <v>33</v>
      </c>
      <c r="C153" s="34" t="s">
        <v>34</v>
      </c>
      <c r="D153" s="34" t="s">
        <v>35</v>
      </c>
      <c r="E153" s="13"/>
    </row>
    <row r="154" spans="2:5" s="12" customFormat="1" ht="17.25" hidden="1" thickBot="1" x14ac:dyDescent="0.3">
      <c r="B154" s="53" t="s">
        <v>36</v>
      </c>
      <c r="C154" s="32">
        <v>7730821.1799999997</v>
      </c>
      <c r="D154" s="54" t="e">
        <v>#REF!</v>
      </c>
      <c r="E154" s="13"/>
    </row>
    <row r="155" spans="2:5" s="12" customFormat="1" ht="17.25" hidden="1" thickBot="1" x14ac:dyDescent="0.3">
      <c r="B155" s="53" t="s">
        <v>37</v>
      </c>
      <c r="C155" s="32">
        <v>8105061.54</v>
      </c>
      <c r="D155" s="54" t="e">
        <v>#REF!</v>
      </c>
      <c r="E155" s="13"/>
    </row>
    <row r="156" spans="2:5" s="12" customFormat="1" ht="17.25" hidden="1" thickBot="1" x14ac:dyDescent="0.3">
      <c r="B156" s="53" t="s">
        <v>38</v>
      </c>
      <c r="C156" s="32">
        <v>4867288.1899999995</v>
      </c>
      <c r="D156" s="54" t="e">
        <v>#REF!</v>
      </c>
      <c r="E156" s="13"/>
    </row>
    <row r="157" spans="2:5" s="12" customFormat="1" ht="17.25" hidden="1" thickBot="1" x14ac:dyDescent="0.3">
      <c r="B157" s="53" t="s">
        <v>39</v>
      </c>
      <c r="C157" s="32">
        <v>1834271.18</v>
      </c>
      <c r="D157" s="54" t="e">
        <v>#REF!</v>
      </c>
      <c r="E157" s="13"/>
    </row>
    <row r="158" spans="2:5" s="12" customFormat="1" ht="17.25" hidden="1" thickBot="1" x14ac:dyDescent="0.3">
      <c r="B158" s="53" t="s">
        <v>40</v>
      </c>
      <c r="C158" s="32">
        <v>887573.94</v>
      </c>
      <c r="D158" s="54" t="e">
        <v>#REF!</v>
      </c>
      <c r="E158" s="13"/>
    </row>
    <row r="159" spans="2:5" s="12" customFormat="1" ht="17.25" hidden="1" thickBot="1" x14ac:dyDescent="0.3">
      <c r="B159" s="53" t="s">
        <v>41</v>
      </c>
      <c r="C159" s="32">
        <v>2073974.5</v>
      </c>
      <c r="D159" s="54" t="e">
        <v>#REF!</v>
      </c>
      <c r="E159" s="13"/>
    </row>
    <row r="160" spans="2:5" s="12" customFormat="1" ht="17.25" hidden="1" thickBot="1" x14ac:dyDescent="0.3">
      <c r="B160" s="53" t="s">
        <v>42</v>
      </c>
      <c r="C160" s="32">
        <v>25498990.529999997</v>
      </c>
      <c r="D160" s="35"/>
      <c r="E160" s="13"/>
    </row>
    <row r="161" spans="2:5" s="12" customFormat="1" ht="17.25" hidden="1" thickBot="1" x14ac:dyDescent="0.3">
      <c r="B161" s="56"/>
      <c r="C161" s="57"/>
      <c r="D161" s="35"/>
      <c r="E161" s="13"/>
    </row>
    <row r="162" spans="2:5" s="12" customFormat="1" ht="15.75" hidden="1" thickBot="1" x14ac:dyDescent="0.3">
      <c r="B162" s="13"/>
      <c r="C162" s="13"/>
      <c r="D162" s="13"/>
      <c r="E162" s="13"/>
    </row>
    <row r="163" spans="2:5" s="12" customFormat="1" ht="17.25" thickBot="1" x14ac:dyDescent="0.3">
      <c r="B163" s="87" t="s">
        <v>75</v>
      </c>
      <c r="C163" s="88"/>
      <c r="D163" s="89"/>
      <c r="E163" s="13"/>
    </row>
    <row r="164" spans="2:5" s="12" customFormat="1" ht="33.75" thickBot="1" x14ac:dyDescent="0.3">
      <c r="B164" s="53" t="s">
        <v>33</v>
      </c>
      <c r="C164" s="34" t="s">
        <v>34</v>
      </c>
      <c r="D164" s="34" t="s">
        <v>35</v>
      </c>
      <c r="E164" s="13"/>
    </row>
    <row r="165" spans="2:5" s="12" customFormat="1" ht="17.25" thickBot="1" x14ac:dyDescent="0.3">
      <c r="B165" s="53" t="s">
        <v>36</v>
      </c>
      <c r="C165" s="32">
        <v>214852.75</v>
      </c>
      <c r="D165" s="54">
        <v>0.32610509432019469</v>
      </c>
      <c r="E165" s="13"/>
    </row>
    <row r="166" spans="2:5" s="12" customFormat="1" ht="17.25" thickBot="1" x14ac:dyDescent="0.3">
      <c r="B166" s="53" t="s">
        <v>37</v>
      </c>
      <c r="C166" s="32">
        <v>184946.12</v>
      </c>
      <c r="D166" s="54">
        <v>0.2807125899331242</v>
      </c>
      <c r="E166" s="13"/>
    </row>
    <row r="167" spans="2:5" s="12" customFormat="1" ht="17.25" thickBot="1" x14ac:dyDescent="0.3">
      <c r="B167" s="53" t="s">
        <v>38</v>
      </c>
      <c r="C167" s="32">
        <v>111660.84</v>
      </c>
      <c r="D167" s="54">
        <v>0.16947964948120128</v>
      </c>
      <c r="E167" s="13"/>
    </row>
    <row r="168" spans="2:5" s="12" customFormat="1" ht="17.25" thickBot="1" x14ac:dyDescent="0.3">
      <c r="B168" s="53" t="s">
        <v>39</v>
      </c>
      <c r="C168" s="32">
        <v>30008.19</v>
      </c>
      <c r="D168" s="54">
        <v>4.554665290683188E-2</v>
      </c>
      <c r="E168" s="13"/>
    </row>
    <row r="169" spans="2:5" s="12" customFormat="1" ht="17.25" thickBot="1" x14ac:dyDescent="0.3">
      <c r="B169" s="53" t="s">
        <v>40</v>
      </c>
      <c r="C169" s="32">
        <v>11574.58</v>
      </c>
      <c r="D169" s="54">
        <v>1.7567983200664824E-2</v>
      </c>
      <c r="E169" s="13"/>
    </row>
    <row r="170" spans="2:5" s="12" customFormat="1" ht="17.25" thickBot="1" x14ac:dyDescent="0.3">
      <c r="B170" s="53" t="s">
        <v>41</v>
      </c>
      <c r="C170" s="32">
        <v>27865.93</v>
      </c>
      <c r="D170" s="54">
        <v>4.2295114821522851E-2</v>
      </c>
      <c r="E170" s="13"/>
    </row>
    <row r="171" spans="2:5" s="12" customFormat="1" ht="17.25" thickBot="1" x14ac:dyDescent="0.3">
      <c r="B171" s="53" t="s">
        <v>42</v>
      </c>
      <c r="C171" s="32">
        <v>580908.40999999992</v>
      </c>
      <c r="D171" s="35"/>
      <c r="E171" s="13"/>
    </row>
    <row r="172" spans="2:5" s="12" customFormat="1" ht="15.75" thickBot="1" x14ac:dyDescent="0.3">
      <c r="B172" s="13"/>
      <c r="C172" s="13"/>
      <c r="D172" s="13"/>
      <c r="E172" s="13"/>
    </row>
    <row r="173" spans="2:5" s="12" customFormat="1" ht="17.25" thickBot="1" x14ac:dyDescent="0.3">
      <c r="B173" s="87" t="s">
        <v>76</v>
      </c>
      <c r="C173" s="88"/>
      <c r="D173" s="89"/>
      <c r="E173" s="13"/>
    </row>
    <row r="174" spans="2:5" s="12" customFormat="1" ht="33.75" thickBot="1" x14ac:dyDescent="0.3">
      <c r="B174" s="53" t="s">
        <v>33</v>
      </c>
      <c r="C174" s="34" t="s">
        <v>34</v>
      </c>
      <c r="D174" s="34" t="s">
        <v>35</v>
      </c>
      <c r="E174" s="13"/>
    </row>
    <row r="175" spans="2:5" s="12" customFormat="1" ht="17.25" thickBot="1" x14ac:dyDescent="0.3">
      <c r="B175" s="53" t="s">
        <v>36</v>
      </c>
      <c r="C175" s="32">
        <v>976079.38</v>
      </c>
      <c r="D175" s="54">
        <v>0.29605786036105242</v>
      </c>
      <c r="E175" s="13"/>
    </row>
    <row r="176" spans="2:5" s="12" customFormat="1" ht="17.25" thickBot="1" x14ac:dyDescent="0.3">
      <c r="B176" s="53" t="s">
        <v>37</v>
      </c>
      <c r="C176" s="32">
        <v>901308.75</v>
      </c>
      <c r="D176" s="54">
        <v>0.27337893363723625</v>
      </c>
      <c r="E176" s="13"/>
    </row>
    <row r="177" spans="2:5" s="12" customFormat="1" ht="17.25" thickBot="1" x14ac:dyDescent="0.3">
      <c r="B177" s="53" t="s">
        <v>38</v>
      </c>
      <c r="C177" s="32">
        <v>571861.97</v>
      </c>
      <c r="D177" s="54">
        <v>0.17345334275994678</v>
      </c>
      <c r="E177" s="13"/>
    </row>
    <row r="178" spans="2:5" s="12" customFormat="1" ht="17.25" thickBot="1" x14ac:dyDescent="0.3">
      <c r="B178" s="53" t="s">
        <v>39</v>
      </c>
      <c r="C178" s="32">
        <v>213661.54</v>
      </c>
      <c r="D178" s="54">
        <v>6.4806387338955385E-2</v>
      </c>
      <c r="E178" s="13"/>
    </row>
    <row r="179" spans="2:5" s="12" customFormat="1" ht="17.25" thickBot="1" x14ac:dyDescent="0.3">
      <c r="B179" s="53" t="s">
        <v>40</v>
      </c>
      <c r="C179" s="32">
        <v>98261.84</v>
      </c>
      <c r="D179" s="54">
        <v>2.9804123211311026E-2</v>
      </c>
      <c r="E179" s="13"/>
    </row>
    <row r="180" spans="2:5" s="12" customFormat="1" ht="17.25" thickBot="1" x14ac:dyDescent="0.3">
      <c r="B180" s="53" t="s">
        <v>41</v>
      </c>
      <c r="C180" s="32">
        <v>305332.87</v>
      </c>
      <c r="D180" s="54">
        <v>9.2611521196256985E-2</v>
      </c>
      <c r="E180" s="13"/>
    </row>
    <row r="181" spans="2:5" s="12" customFormat="1" ht="17.25" thickBot="1" x14ac:dyDescent="0.3">
      <c r="B181" s="53" t="s">
        <v>42</v>
      </c>
      <c r="C181" s="32">
        <v>3066506.3499999996</v>
      </c>
      <c r="D181" s="35"/>
      <c r="E181" s="13"/>
    </row>
    <row r="182" spans="2:5" s="12" customFormat="1" ht="16.5" customHeight="1" thickBot="1" x14ac:dyDescent="0.3">
      <c r="B182" s="13"/>
      <c r="C182" s="13"/>
      <c r="D182" s="13"/>
      <c r="E182" s="13"/>
    </row>
    <row r="183" spans="2:5" s="12" customFormat="1" ht="48.6" customHeight="1" thickBot="1" x14ac:dyDescent="0.3">
      <c r="B183" s="87" t="s">
        <v>72</v>
      </c>
      <c r="C183" s="88"/>
      <c r="D183" s="89"/>
      <c r="E183" s="13"/>
    </row>
    <row r="184" spans="2:5" s="12" customFormat="1" ht="48.6" customHeight="1" thickBot="1" x14ac:dyDescent="0.3">
      <c r="B184" s="53" t="s">
        <v>33</v>
      </c>
      <c r="C184" s="34" t="s">
        <v>34</v>
      </c>
      <c r="D184" s="34" t="s">
        <v>35</v>
      </c>
      <c r="E184" s="13"/>
    </row>
    <row r="185" spans="2:5" s="12" customFormat="1" ht="30" customHeight="1" thickBot="1" x14ac:dyDescent="0.3">
      <c r="B185" s="53" t="s">
        <v>43</v>
      </c>
      <c r="C185" s="32">
        <v>31454839.629999753</v>
      </c>
      <c r="D185" s="54">
        <v>0.50680376118964754</v>
      </c>
      <c r="E185" s="13"/>
    </row>
    <row r="186" spans="2:5" s="12" customFormat="1" ht="30" customHeight="1" thickBot="1" x14ac:dyDescent="0.3">
      <c r="B186" s="53" t="s">
        <v>44</v>
      </c>
      <c r="C186" s="32">
        <v>15075760.250000011</v>
      </c>
      <c r="D186" s="54">
        <v>0.24290227155398939</v>
      </c>
      <c r="E186" s="13"/>
    </row>
    <row r="187" spans="2:5" s="12" customFormat="1" ht="30" customHeight="1" thickBot="1" x14ac:dyDescent="0.3">
      <c r="B187" s="53" t="s">
        <v>45</v>
      </c>
      <c r="C187" s="32">
        <v>8458612.060000008</v>
      </c>
      <c r="D187" s="54">
        <v>0.13628606779999503</v>
      </c>
      <c r="E187" s="13"/>
    </row>
    <row r="188" spans="2:5" s="12" customFormat="1" ht="30" customHeight="1" thickBot="1" x14ac:dyDescent="0.3">
      <c r="B188" s="53" t="s">
        <v>46</v>
      </c>
      <c r="C188" s="32">
        <v>7075914.7200000007</v>
      </c>
      <c r="D188" s="54">
        <v>0.11400789945636802</v>
      </c>
      <c r="E188" s="13"/>
    </row>
    <row r="189" spans="2:5" s="12" customFormat="1" ht="30" customHeight="1" thickBot="1" x14ac:dyDescent="0.3">
      <c r="B189" s="53" t="s">
        <v>42</v>
      </c>
      <c r="C189" s="32">
        <v>62065126.659999773</v>
      </c>
      <c r="D189" s="35"/>
      <c r="E189" s="76"/>
    </row>
    <row r="190" spans="2:5" s="12" customFormat="1" ht="15.75" thickBot="1" x14ac:dyDescent="0.3">
      <c r="B190" s="13"/>
      <c r="C190" s="13"/>
      <c r="D190" s="13"/>
      <c r="E190" s="13"/>
    </row>
    <row r="191" spans="2:5" s="12" customFormat="1" ht="48.6" customHeight="1" thickBot="1" x14ac:dyDescent="0.3">
      <c r="B191" s="87" t="s">
        <v>83</v>
      </c>
      <c r="C191" s="88"/>
      <c r="D191" s="89"/>
      <c r="E191" s="13"/>
    </row>
    <row r="192" spans="2:5" s="12" customFormat="1" ht="48.6" customHeight="1" thickBot="1" x14ac:dyDescent="0.3">
      <c r="B192" s="53" t="s">
        <v>33</v>
      </c>
      <c r="C192" s="34" t="s">
        <v>34</v>
      </c>
      <c r="D192" s="34" t="s">
        <v>35</v>
      </c>
      <c r="E192" s="13"/>
    </row>
    <row r="193" spans="2:5" s="12" customFormat="1" ht="30" customHeight="1" thickBot="1" x14ac:dyDescent="0.3">
      <c r="B193" s="53" t="s">
        <v>43</v>
      </c>
      <c r="C193" s="55">
        <v>16263873.619999805</v>
      </c>
      <c r="D193" s="54">
        <v>0.44477966152379628</v>
      </c>
      <c r="E193" s="13"/>
    </row>
    <row r="194" spans="2:5" s="12" customFormat="1" ht="30" customHeight="1" thickBot="1" x14ac:dyDescent="0.3">
      <c r="B194" s="53" t="s">
        <v>44</v>
      </c>
      <c r="C194" s="55">
        <v>8713401.3400000203</v>
      </c>
      <c r="D194" s="54">
        <v>0.2382915527553299</v>
      </c>
      <c r="E194" s="13"/>
    </row>
    <row r="195" spans="2:5" s="12" customFormat="1" ht="30" customHeight="1" thickBot="1" x14ac:dyDescent="0.3">
      <c r="B195" s="53" t="s">
        <v>45</v>
      </c>
      <c r="C195" s="55">
        <v>5958256.2600000044</v>
      </c>
      <c r="D195" s="54">
        <v>0.16294465048818266</v>
      </c>
      <c r="E195" s="13"/>
    </row>
    <row r="196" spans="2:5" s="12" customFormat="1" ht="30" customHeight="1" thickBot="1" x14ac:dyDescent="0.3">
      <c r="B196" s="53" t="s">
        <v>46</v>
      </c>
      <c r="C196" s="55">
        <v>5630604.8400000017</v>
      </c>
      <c r="D196" s="54">
        <v>0.15398413523269125</v>
      </c>
      <c r="E196" s="13"/>
    </row>
    <row r="197" spans="2:5" s="12" customFormat="1" ht="30" customHeight="1" thickBot="1" x14ac:dyDescent="0.3">
      <c r="B197" s="53" t="s">
        <v>42</v>
      </c>
      <c r="C197" s="32">
        <v>36566136.059999831</v>
      </c>
      <c r="D197" s="35"/>
      <c r="E197" s="76"/>
    </row>
    <row r="198" spans="2:5" s="12" customFormat="1" ht="15.75" thickBot="1" x14ac:dyDescent="0.3">
      <c r="B198" s="13"/>
      <c r="C198" s="13"/>
      <c r="D198" s="13"/>
      <c r="E198" s="13"/>
    </row>
    <row r="199" spans="2:5" s="12" customFormat="1" ht="48.6" customHeight="1" thickBot="1" x14ac:dyDescent="0.3">
      <c r="B199" s="87" t="s">
        <v>74</v>
      </c>
      <c r="C199" s="88"/>
      <c r="D199" s="89"/>
      <c r="E199" s="13"/>
    </row>
    <row r="200" spans="2:5" s="12" customFormat="1" ht="48.6" customHeight="1" thickBot="1" x14ac:dyDescent="0.3">
      <c r="B200" s="53" t="s">
        <v>33</v>
      </c>
      <c r="C200" s="34" t="s">
        <v>34</v>
      </c>
      <c r="D200" s="34" t="s">
        <v>35</v>
      </c>
      <c r="E200" s="13"/>
    </row>
    <row r="201" spans="2:5" s="12" customFormat="1" ht="30" customHeight="1" thickBot="1" x14ac:dyDescent="0.3">
      <c r="B201" s="53" t="s">
        <v>43</v>
      </c>
      <c r="C201" s="32">
        <v>14860629.759999948</v>
      </c>
      <c r="D201" s="54">
        <v>0.59637934397232439</v>
      </c>
      <c r="E201" s="13"/>
    </row>
    <row r="202" spans="2:5" s="12" customFormat="1" ht="30" customHeight="1" thickBot="1" x14ac:dyDescent="0.3">
      <c r="B202" s="53" t="s">
        <v>44</v>
      </c>
      <c r="C202" s="32">
        <v>6195965.6899999902</v>
      </c>
      <c r="D202" s="54">
        <v>0.24865338906587744</v>
      </c>
      <c r="E202" s="13"/>
    </row>
    <row r="203" spans="2:5" s="12" customFormat="1" ht="30" customHeight="1" thickBot="1" x14ac:dyDescent="0.3">
      <c r="B203" s="53" t="s">
        <v>45</v>
      </c>
      <c r="C203" s="32">
        <v>2435532.6200000038</v>
      </c>
      <c r="D203" s="54">
        <v>9.7741574186072974E-2</v>
      </c>
      <c r="E203" s="13"/>
    </row>
    <row r="204" spans="2:5" s="12" customFormat="1" ht="30" customHeight="1" thickBot="1" x14ac:dyDescent="0.3">
      <c r="B204" s="53" t="s">
        <v>46</v>
      </c>
      <c r="C204" s="32">
        <v>1425954.5399999993</v>
      </c>
      <c r="D204" s="54">
        <v>5.7225692775725284E-2</v>
      </c>
      <c r="E204" s="13"/>
    </row>
    <row r="205" spans="2:5" s="12" customFormat="1" ht="30" customHeight="1" thickBot="1" x14ac:dyDescent="0.3">
      <c r="B205" s="53" t="s">
        <v>42</v>
      </c>
      <c r="C205" s="32">
        <v>24918082.60999994</v>
      </c>
      <c r="D205" s="35"/>
      <c r="E205" s="76"/>
    </row>
    <row r="206" spans="2:5" s="12" customFormat="1" ht="15.75" thickBot="1" x14ac:dyDescent="0.3">
      <c r="B206" s="13"/>
      <c r="C206" s="13"/>
      <c r="D206" s="13"/>
      <c r="E206" s="13"/>
    </row>
    <row r="207" spans="2:5" s="12" customFormat="1" ht="48.6" customHeight="1" thickBot="1" x14ac:dyDescent="0.3">
      <c r="B207" s="87" t="s">
        <v>75</v>
      </c>
      <c r="C207" s="88"/>
      <c r="D207" s="89"/>
      <c r="E207" s="13"/>
    </row>
    <row r="208" spans="2:5" s="12" customFormat="1" ht="48.6" customHeight="1" thickBot="1" x14ac:dyDescent="0.3">
      <c r="B208" s="53" t="s">
        <v>33</v>
      </c>
      <c r="C208" s="34" t="s">
        <v>34</v>
      </c>
      <c r="D208" s="34" t="s">
        <v>35</v>
      </c>
      <c r="E208" s="13"/>
    </row>
    <row r="209" spans="2:5" s="12" customFormat="1" ht="30" customHeight="1" thickBot="1" x14ac:dyDescent="0.3">
      <c r="B209" s="53" t="s">
        <v>43</v>
      </c>
      <c r="C209" s="32">
        <v>330336.25000000052</v>
      </c>
      <c r="D209" s="54">
        <v>0.56865502917252053</v>
      </c>
      <c r="E209" s="13"/>
    </row>
    <row r="210" spans="2:5" s="12" customFormat="1" ht="30" customHeight="1" thickBot="1" x14ac:dyDescent="0.3">
      <c r="B210" s="53" t="s">
        <v>44</v>
      </c>
      <c r="C210" s="32">
        <v>166393.21999999997</v>
      </c>
      <c r="D210" s="54">
        <v>0.28643644581304495</v>
      </c>
      <c r="E210" s="13"/>
    </row>
    <row r="211" spans="2:5" s="12" customFormat="1" ht="30" customHeight="1" thickBot="1" x14ac:dyDescent="0.3">
      <c r="B211" s="53" t="s">
        <v>45</v>
      </c>
      <c r="C211" s="32">
        <v>64823.179999999978</v>
      </c>
      <c r="D211" s="54">
        <v>0.11158941022656604</v>
      </c>
      <c r="E211" s="13"/>
    </row>
    <row r="212" spans="2:5" s="12" customFormat="1" ht="30" customHeight="1" thickBot="1" x14ac:dyDescent="0.3">
      <c r="B212" s="53" t="s">
        <v>46</v>
      </c>
      <c r="C212" s="32">
        <v>19355.34</v>
      </c>
      <c r="D212" s="54">
        <v>3.3319114787868531E-2</v>
      </c>
      <c r="E212" s="13"/>
    </row>
    <row r="213" spans="2:5" s="12" customFormat="1" ht="30" customHeight="1" thickBot="1" x14ac:dyDescent="0.3">
      <c r="B213" s="53" t="s">
        <v>42</v>
      </c>
      <c r="C213" s="32">
        <v>580907.99000000046</v>
      </c>
      <c r="D213" s="35"/>
      <c r="E213" s="76"/>
    </row>
    <row r="214" spans="2:5" s="12" customFormat="1" ht="15.75" thickBot="1" x14ac:dyDescent="0.3">
      <c r="B214" s="13"/>
      <c r="C214" s="13"/>
      <c r="D214" s="13"/>
      <c r="E214" s="13"/>
    </row>
    <row r="215" spans="2:5" s="12" customFormat="1" ht="48.6" customHeight="1" thickBot="1" x14ac:dyDescent="0.3">
      <c r="B215" s="87" t="s">
        <v>76</v>
      </c>
      <c r="C215" s="88"/>
      <c r="D215" s="89"/>
      <c r="E215" s="13"/>
    </row>
    <row r="216" spans="2:5" s="12" customFormat="1" ht="48.6" customHeight="1" thickBot="1" x14ac:dyDescent="0.3">
      <c r="B216" s="53" t="s">
        <v>33</v>
      </c>
      <c r="C216" s="34" t="s">
        <v>34</v>
      </c>
      <c r="D216" s="34" t="s">
        <v>35</v>
      </c>
      <c r="E216" s="13"/>
    </row>
    <row r="217" spans="2:5" s="12" customFormat="1" ht="30" customHeight="1" thickBot="1" x14ac:dyDescent="0.3">
      <c r="B217" s="53" t="s">
        <v>43</v>
      </c>
      <c r="C217" s="32">
        <v>1194374.6300000036</v>
      </c>
      <c r="D217" s="54">
        <v>0.38949034060721188</v>
      </c>
      <c r="E217" s="13"/>
    </row>
    <row r="218" spans="2:5" s="12" customFormat="1" ht="30" customHeight="1" thickBot="1" x14ac:dyDescent="0.3">
      <c r="B218" s="53" t="s">
        <v>44</v>
      </c>
      <c r="C218" s="32">
        <v>891093.35999999952</v>
      </c>
      <c r="D218" s="54">
        <v>0.2905891062833641</v>
      </c>
      <c r="E218" s="13"/>
    </row>
    <row r="219" spans="2:5" s="12" customFormat="1" ht="30" customHeight="1" thickBot="1" x14ac:dyDescent="0.3">
      <c r="B219" s="53" t="s">
        <v>45</v>
      </c>
      <c r="C219" s="32">
        <v>592556.07000000065</v>
      </c>
      <c r="D219" s="54">
        <v>0.19323490279860553</v>
      </c>
      <c r="E219" s="13"/>
    </row>
    <row r="220" spans="2:5" s="12" customFormat="1" ht="30" customHeight="1" thickBot="1" x14ac:dyDescent="0.3">
      <c r="B220" s="53" t="s">
        <v>46</v>
      </c>
      <c r="C220" s="32">
        <v>388482.36000000016</v>
      </c>
      <c r="D220" s="54">
        <v>0.12668565031081841</v>
      </c>
      <c r="E220" s="13"/>
    </row>
    <row r="221" spans="2:5" s="12" customFormat="1" ht="30" customHeight="1" thickBot="1" x14ac:dyDescent="0.3">
      <c r="B221" s="53" t="s">
        <v>42</v>
      </c>
      <c r="C221" s="32">
        <v>3066506.4200000041</v>
      </c>
      <c r="D221" s="35"/>
      <c r="E221" s="76"/>
    </row>
    <row r="222" spans="2:5" s="13" customFormat="1" ht="15.75" thickBot="1" x14ac:dyDescent="0.3"/>
    <row r="223" spans="2:5" s="12" customFormat="1" ht="48.6" customHeight="1" thickBot="1" x14ac:dyDescent="0.3">
      <c r="B223" s="87" t="s">
        <v>77</v>
      </c>
      <c r="C223" s="88"/>
      <c r="D223" s="89"/>
      <c r="E223" s="13"/>
    </row>
    <row r="224" spans="2:5" s="12" customFormat="1" ht="48.6" customHeight="1" thickBot="1" x14ac:dyDescent="0.3">
      <c r="B224" s="53" t="s">
        <v>33</v>
      </c>
      <c r="C224" s="34" t="s">
        <v>34</v>
      </c>
      <c r="D224" s="34" t="s">
        <v>35</v>
      </c>
      <c r="E224" s="13"/>
    </row>
    <row r="225" spans="2:5" s="12" customFormat="1" ht="30" customHeight="1" thickBot="1" x14ac:dyDescent="0.3">
      <c r="B225" s="53" t="s">
        <v>36</v>
      </c>
      <c r="C225" s="32">
        <v>18913882.969999999</v>
      </c>
      <c r="D225" s="54">
        <v>0.3209964895765206</v>
      </c>
      <c r="E225" s="13"/>
    </row>
    <row r="226" spans="2:5" s="12" customFormat="1" ht="30" customHeight="1" thickBot="1" x14ac:dyDescent="0.3">
      <c r="B226" s="53" t="s">
        <v>37</v>
      </c>
      <c r="C226" s="32">
        <v>9565250.3300000001</v>
      </c>
      <c r="D226" s="54">
        <v>0.1623364056297032</v>
      </c>
      <c r="E226" s="13"/>
    </row>
    <row r="227" spans="2:5" s="12" customFormat="1" ht="30" customHeight="1" thickBot="1" x14ac:dyDescent="0.3">
      <c r="B227" s="53" t="s">
        <v>38</v>
      </c>
      <c r="C227" s="32">
        <v>12373364.369999999</v>
      </c>
      <c r="D227" s="54">
        <v>0.20999424250012669</v>
      </c>
      <c r="E227" s="13"/>
    </row>
    <row r="228" spans="2:5" s="12" customFormat="1" ht="30" customHeight="1" thickBot="1" x14ac:dyDescent="0.3">
      <c r="B228" s="53" t="s">
        <v>39</v>
      </c>
      <c r="C228" s="32">
        <v>9752926</v>
      </c>
      <c r="D228" s="54">
        <v>0.16552153854738463</v>
      </c>
      <c r="E228" s="13"/>
    </row>
    <row r="229" spans="2:5" s="12" customFormat="1" ht="30" customHeight="1" thickBot="1" x14ac:dyDescent="0.3">
      <c r="B229" s="53" t="s">
        <v>40</v>
      </c>
      <c r="C229" s="32">
        <v>3224450.64</v>
      </c>
      <c r="D229" s="54">
        <v>5.4723683016040428E-2</v>
      </c>
      <c r="E229" s="13"/>
    </row>
    <row r="230" spans="2:5" s="12" customFormat="1" ht="30" customHeight="1" thickBot="1" x14ac:dyDescent="0.3">
      <c r="B230" s="53" t="s">
        <v>41</v>
      </c>
      <c r="C230" s="32">
        <v>5092523.8600000003</v>
      </c>
      <c r="D230" s="54">
        <v>8.6427640730224561E-2</v>
      </c>
      <c r="E230" s="13"/>
    </row>
    <row r="231" spans="2:5" s="12" customFormat="1" ht="30" customHeight="1" thickBot="1" x14ac:dyDescent="0.3">
      <c r="B231" s="53" t="s">
        <v>42</v>
      </c>
      <c r="C231" s="32">
        <v>58922398.169999994</v>
      </c>
      <c r="D231" s="35"/>
      <c r="E231" s="13"/>
    </row>
    <row r="232" spans="2:5" s="12" customFormat="1" ht="15.75" thickBot="1" x14ac:dyDescent="0.3">
      <c r="B232" s="13"/>
      <c r="C232" s="13"/>
      <c r="D232" s="13"/>
      <c r="E232" s="13"/>
    </row>
    <row r="233" spans="2:5" s="12" customFormat="1" ht="17.25" thickBot="1" x14ac:dyDescent="0.3">
      <c r="B233" s="87" t="s">
        <v>85</v>
      </c>
      <c r="C233" s="88"/>
      <c r="D233" s="89"/>
      <c r="E233" s="13"/>
    </row>
    <row r="234" spans="2:5" s="12" customFormat="1" ht="33.75" thickBot="1" x14ac:dyDescent="0.3">
      <c r="B234" s="53" t="s">
        <v>33</v>
      </c>
      <c r="C234" s="34" t="s">
        <v>34</v>
      </c>
      <c r="D234" s="34" t="s">
        <v>35</v>
      </c>
      <c r="E234" s="13"/>
    </row>
    <row r="235" spans="2:5" s="12" customFormat="1" ht="17.25" thickBot="1" x14ac:dyDescent="0.3">
      <c r="B235" s="53" t="s">
        <v>36</v>
      </c>
      <c r="C235" s="32">
        <v>10360716.32</v>
      </c>
      <c r="D235" s="54">
        <v>0.29851215595093383</v>
      </c>
      <c r="E235" s="13"/>
    </row>
    <row r="236" spans="2:5" s="12" customFormat="1" ht="17.25" thickBot="1" x14ac:dyDescent="0.3">
      <c r="B236" s="53" t="s">
        <v>37</v>
      </c>
      <c r="C236" s="32">
        <v>5537966.4000000004</v>
      </c>
      <c r="D236" s="54">
        <v>0.15955945888187698</v>
      </c>
      <c r="E236" s="13"/>
    </row>
    <row r="237" spans="2:5" s="12" customFormat="1" ht="17.25" thickBot="1" x14ac:dyDescent="0.3">
      <c r="B237" s="53" t="s">
        <v>38</v>
      </c>
      <c r="C237" s="32">
        <v>7425625.6100000003</v>
      </c>
      <c r="D237" s="54">
        <v>0.21394654980048408</v>
      </c>
      <c r="E237" s="13"/>
    </row>
    <row r="238" spans="2:5" s="12" customFormat="1" ht="17.25" thickBot="1" x14ac:dyDescent="0.3">
      <c r="B238" s="53" t="s">
        <v>39</v>
      </c>
      <c r="C238" s="32">
        <v>6466849.6200000001</v>
      </c>
      <c r="D238" s="54">
        <v>0.18632237025448034</v>
      </c>
      <c r="E238" s="13"/>
    </row>
    <row r="239" spans="2:5" s="12" customFormat="1" ht="17.25" thickBot="1" x14ac:dyDescent="0.3">
      <c r="B239" s="53" t="s">
        <v>40</v>
      </c>
      <c r="C239" s="32">
        <v>1966027</v>
      </c>
      <c r="D239" s="54">
        <v>5.6645017612811786E-2</v>
      </c>
      <c r="E239" s="13"/>
    </row>
    <row r="240" spans="2:5" s="12" customFormat="1" ht="17.25" thickBot="1" x14ac:dyDescent="0.3">
      <c r="B240" s="53" t="s">
        <v>41</v>
      </c>
      <c r="C240" s="32">
        <v>2950669.03</v>
      </c>
      <c r="D240" s="54">
        <v>8.5014447499412907E-2</v>
      </c>
      <c r="E240" s="13"/>
    </row>
    <row r="241" spans="2:5" s="12" customFormat="1" ht="17.25" thickBot="1" x14ac:dyDescent="0.3">
      <c r="B241" s="53" t="s">
        <v>42</v>
      </c>
      <c r="C241" s="32">
        <v>34707853.980000004</v>
      </c>
      <c r="D241" s="35"/>
      <c r="E241" s="13"/>
    </row>
    <row r="242" spans="2:5" s="12" customFormat="1" ht="15.75" thickBot="1" x14ac:dyDescent="0.3">
      <c r="B242" s="13"/>
      <c r="C242" s="13"/>
      <c r="D242" s="13"/>
      <c r="E242" s="13"/>
    </row>
    <row r="243" spans="2:5" s="12" customFormat="1" ht="17.25" thickBot="1" x14ac:dyDescent="0.3">
      <c r="B243" s="87" t="s">
        <v>78</v>
      </c>
      <c r="C243" s="88"/>
      <c r="D243" s="89"/>
      <c r="E243" s="13"/>
    </row>
    <row r="244" spans="2:5" s="12" customFormat="1" ht="33.75" thickBot="1" x14ac:dyDescent="0.3">
      <c r="B244" s="53" t="s">
        <v>33</v>
      </c>
      <c r="C244" s="34" t="s">
        <v>34</v>
      </c>
      <c r="D244" s="34" t="s">
        <v>35</v>
      </c>
      <c r="E244" s="13"/>
    </row>
    <row r="245" spans="2:5" s="12" customFormat="1" ht="17.25" thickBot="1" x14ac:dyDescent="0.3">
      <c r="B245" s="53" t="s">
        <v>36</v>
      </c>
      <c r="C245" s="32">
        <v>8348099.1500000004</v>
      </c>
      <c r="D245" s="54">
        <v>0.2963992462869719</v>
      </c>
      <c r="E245" s="13"/>
    </row>
    <row r="246" spans="2:5" s="12" customFormat="1" ht="17.25" thickBot="1" x14ac:dyDescent="0.3">
      <c r="B246" s="53" t="s">
        <v>37</v>
      </c>
      <c r="C246" s="32">
        <v>3928461.39</v>
      </c>
      <c r="D246" s="54">
        <v>0.13948001504791302</v>
      </c>
      <c r="E246" s="13"/>
    </row>
    <row r="247" spans="2:5" s="12" customFormat="1" ht="17.25" thickBot="1" x14ac:dyDescent="0.3">
      <c r="B247" s="53" t="s">
        <v>38</v>
      </c>
      <c r="C247" s="32">
        <v>4841814.93</v>
      </c>
      <c r="D247" s="54">
        <v>0.17190863095019751</v>
      </c>
      <c r="E247" s="13"/>
    </row>
    <row r="248" spans="2:5" s="12" customFormat="1" ht="17.25" thickBot="1" x14ac:dyDescent="0.3">
      <c r="B248" s="53" t="s">
        <v>39</v>
      </c>
      <c r="C248" s="32">
        <v>3211050.42</v>
      </c>
      <c r="D248" s="54">
        <v>0.11400833976408443</v>
      </c>
      <c r="E248" s="13"/>
    </row>
    <row r="249" spans="2:5" s="12" customFormat="1" ht="17.25" thickBot="1" x14ac:dyDescent="0.3">
      <c r="B249" s="53" t="s">
        <v>40</v>
      </c>
      <c r="C249" s="32">
        <v>1237456.3999999999</v>
      </c>
      <c r="D249" s="54">
        <v>4.3935887401743375E-2</v>
      </c>
      <c r="E249" s="13"/>
    </row>
    <row r="250" spans="2:5" s="12" customFormat="1" ht="17.25" thickBot="1" x14ac:dyDescent="0.3">
      <c r="B250" s="53" t="s">
        <v>41</v>
      </c>
      <c r="C250" s="32">
        <v>2117764.89</v>
      </c>
      <c r="D250" s="54">
        <v>7.5191238859329074E-2</v>
      </c>
      <c r="E250" s="13"/>
    </row>
    <row r="251" spans="2:5" s="12" customFormat="1" ht="17.25" thickBot="1" x14ac:dyDescent="0.3">
      <c r="B251" s="53" t="s">
        <v>42</v>
      </c>
      <c r="C251" s="32">
        <v>23684647.18</v>
      </c>
      <c r="D251" s="35"/>
      <c r="E251" s="13"/>
    </row>
    <row r="252" spans="2:5" s="12" customFormat="1" ht="15.75" thickBot="1" x14ac:dyDescent="0.3">
      <c r="B252" s="13"/>
      <c r="C252" s="13"/>
      <c r="D252" s="13"/>
      <c r="E252" s="13"/>
    </row>
    <row r="253" spans="2:5" s="12" customFormat="1" ht="17.25" thickBot="1" x14ac:dyDescent="0.3">
      <c r="B253" s="87" t="s">
        <v>79</v>
      </c>
      <c r="C253" s="88"/>
      <c r="D253" s="89"/>
      <c r="E253" s="13"/>
    </row>
    <row r="254" spans="2:5" s="12" customFormat="1" ht="33.75" thickBot="1" x14ac:dyDescent="0.3">
      <c r="B254" s="53" t="s">
        <v>33</v>
      </c>
      <c r="C254" s="34" t="s">
        <v>34</v>
      </c>
      <c r="D254" s="34" t="s">
        <v>35</v>
      </c>
      <c r="E254" s="13"/>
    </row>
    <row r="255" spans="2:5" s="12" customFormat="1" ht="17.25" thickBot="1" x14ac:dyDescent="0.3">
      <c r="B255" s="53" t="s">
        <v>36</v>
      </c>
      <c r="C255" s="32">
        <v>205067.5</v>
      </c>
      <c r="D255" s="54">
        <v>0.31125296943840153</v>
      </c>
      <c r="E255" s="13"/>
    </row>
    <row r="256" spans="2:5" s="12" customFormat="1" ht="17.25" thickBot="1" x14ac:dyDescent="0.3">
      <c r="B256" s="53" t="s">
        <v>37</v>
      </c>
      <c r="C256" s="32">
        <v>98822.54</v>
      </c>
      <c r="D256" s="54">
        <v>0.14999358271030375</v>
      </c>
      <c r="E256" s="13"/>
    </row>
    <row r="257" spans="2:5" s="12" customFormat="1" ht="17.25" thickBot="1" x14ac:dyDescent="0.3">
      <c r="B257" s="53" t="s">
        <v>38</v>
      </c>
      <c r="C257" s="32">
        <v>105923.83</v>
      </c>
      <c r="D257" s="54">
        <v>0.1607719732370485</v>
      </c>
      <c r="E257" s="13"/>
    </row>
    <row r="258" spans="2:5" s="12" customFormat="1" ht="17.25" thickBot="1" x14ac:dyDescent="0.3">
      <c r="B258" s="53" t="s">
        <v>39</v>
      </c>
      <c r="C258" s="32">
        <v>75025.960000000006</v>
      </c>
      <c r="D258" s="54">
        <v>0.11387495744068045</v>
      </c>
      <c r="E258" s="13"/>
    </row>
    <row r="259" spans="2:5" s="12" customFormat="1" ht="17.25" thickBot="1" x14ac:dyDescent="0.3">
      <c r="B259" s="53" t="s">
        <v>40</v>
      </c>
      <c r="C259" s="32">
        <v>20967.240000000002</v>
      </c>
      <c r="D259" s="54">
        <v>3.1824232074451737E-2</v>
      </c>
      <c r="E259" s="13"/>
    </row>
    <row r="260" spans="2:5" s="12" customFormat="1" ht="17.25" thickBot="1" x14ac:dyDescent="0.3">
      <c r="B260" s="53" t="s">
        <v>41</v>
      </c>
      <c r="C260" s="32">
        <v>24089.94</v>
      </c>
      <c r="D260" s="54">
        <v>3.6563889249115175E-2</v>
      </c>
      <c r="E260" s="13"/>
    </row>
    <row r="261" spans="2:5" s="12" customFormat="1" ht="17.25" thickBot="1" x14ac:dyDescent="0.3">
      <c r="B261" s="53" t="s">
        <v>42</v>
      </c>
      <c r="C261" s="32">
        <v>529897.01</v>
      </c>
      <c r="D261" s="35"/>
      <c r="E261" s="13"/>
    </row>
    <row r="262" spans="2:5" s="12" customFormat="1" ht="15.75" thickBot="1" x14ac:dyDescent="0.3">
      <c r="B262" s="13"/>
      <c r="C262" s="13"/>
      <c r="D262" s="13"/>
      <c r="E262" s="13"/>
    </row>
    <row r="263" spans="2:5" s="12" customFormat="1" ht="17.25" thickBot="1" x14ac:dyDescent="0.3">
      <c r="B263" s="87" t="s">
        <v>80</v>
      </c>
      <c r="C263" s="88"/>
      <c r="D263" s="89"/>
      <c r="E263" s="13"/>
    </row>
    <row r="264" spans="2:5" s="12" customFormat="1" ht="33.75" thickBot="1" x14ac:dyDescent="0.3">
      <c r="B264" s="53" t="s">
        <v>33</v>
      </c>
      <c r="C264" s="34" t="s">
        <v>34</v>
      </c>
      <c r="D264" s="34" t="s">
        <v>35</v>
      </c>
      <c r="E264" s="13"/>
    </row>
    <row r="265" spans="2:5" s="12" customFormat="1" ht="17.25" thickBot="1" x14ac:dyDescent="0.3">
      <c r="B265" s="53" t="s">
        <v>36</v>
      </c>
      <c r="C265" s="32">
        <v>953645.7</v>
      </c>
      <c r="D265" s="54">
        <v>0.28925342679047072</v>
      </c>
      <c r="E265" s="13"/>
    </row>
    <row r="266" spans="2:5" s="12" customFormat="1" ht="17.25" thickBot="1" x14ac:dyDescent="0.3">
      <c r="B266" s="53" t="s">
        <v>37</v>
      </c>
      <c r="C266" s="32">
        <v>521025.01</v>
      </c>
      <c r="D266" s="54">
        <v>0.15803381652749998</v>
      </c>
      <c r="E266" s="13"/>
    </row>
    <row r="267" spans="2:5" s="12" customFormat="1" ht="17.25" thickBot="1" x14ac:dyDescent="0.3">
      <c r="B267" s="53" t="s">
        <v>38</v>
      </c>
      <c r="C267" s="32">
        <v>580377.75</v>
      </c>
      <c r="D267" s="54">
        <v>0.17603629211607952</v>
      </c>
      <c r="E267" s="13"/>
    </row>
    <row r="268" spans="2:5" s="12" customFormat="1" ht="17.25" thickBot="1" x14ac:dyDescent="0.3">
      <c r="B268" s="53" t="s">
        <v>39</v>
      </c>
      <c r="C268" s="32">
        <v>416275.1</v>
      </c>
      <c r="D268" s="54">
        <v>0.12626177537689928</v>
      </c>
      <c r="E268" s="13"/>
    </row>
    <row r="269" spans="2:5" s="12" customFormat="1" ht="17.25" thickBot="1" x14ac:dyDescent="0.3">
      <c r="B269" s="53" t="s">
        <v>40</v>
      </c>
      <c r="C269" s="32">
        <v>154666.38</v>
      </c>
      <c r="D269" s="54">
        <v>4.6912370521124493E-2</v>
      </c>
      <c r="E269" s="13"/>
    </row>
    <row r="270" spans="2:5" s="12" customFormat="1" ht="17.25" thickBot="1" x14ac:dyDescent="0.3">
      <c r="B270" s="53" t="s">
        <v>41</v>
      </c>
      <c r="C270" s="32">
        <v>295247.59000000003</v>
      </c>
      <c r="D270" s="54">
        <v>8.9552521611671862E-2</v>
      </c>
      <c r="E270" s="13"/>
    </row>
    <row r="271" spans="2:5" s="12" customFormat="1" ht="17.25" thickBot="1" x14ac:dyDescent="0.3">
      <c r="B271" s="53" t="s">
        <v>42</v>
      </c>
      <c r="C271" s="32">
        <v>2921237.53</v>
      </c>
      <c r="D271" s="35"/>
      <c r="E271" s="13"/>
    </row>
    <row r="272" spans="2:5" s="12" customFormat="1" ht="16.5" customHeight="1" thickBot="1" x14ac:dyDescent="0.3">
      <c r="B272" s="13"/>
      <c r="C272" s="13"/>
      <c r="D272" s="13"/>
      <c r="E272" s="13"/>
    </row>
    <row r="273" spans="2:5" s="12" customFormat="1" ht="48.6" customHeight="1" thickBot="1" x14ac:dyDescent="0.3">
      <c r="B273" s="87" t="s">
        <v>77</v>
      </c>
      <c r="C273" s="88"/>
      <c r="D273" s="89"/>
      <c r="E273" s="13"/>
    </row>
    <row r="274" spans="2:5" s="12" customFormat="1" ht="48.6" customHeight="1" thickBot="1" x14ac:dyDescent="0.3">
      <c r="B274" s="53" t="s">
        <v>33</v>
      </c>
      <c r="C274" s="34" t="s">
        <v>34</v>
      </c>
      <c r="D274" s="34" t="s">
        <v>35</v>
      </c>
      <c r="E274" s="13"/>
    </row>
    <row r="275" spans="2:5" s="12" customFormat="1" ht="30" customHeight="1" thickBot="1" x14ac:dyDescent="0.3">
      <c r="B275" s="53" t="s">
        <v>43</v>
      </c>
      <c r="C275" s="32">
        <v>30631806.930000007</v>
      </c>
      <c r="D275" s="54">
        <v>0.51986694153934432</v>
      </c>
      <c r="E275" s="13"/>
    </row>
    <row r="276" spans="2:5" s="12" customFormat="1" ht="30" customHeight="1" thickBot="1" x14ac:dyDescent="0.3">
      <c r="B276" s="53" t="s">
        <v>44</v>
      </c>
      <c r="C276" s="32">
        <v>13346892.329999946</v>
      </c>
      <c r="D276" s="54">
        <v>0.22651644777300126</v>
      </c>
      <c r="E276" s="13"/>
    </row>
    <row r="277" spans="2:5" s="12" customFormat="1" ht="30" customHeight="1" thickBot="1" x14ac:dyDescent="0.3">
      <c r="B277" s="53" t="s">
        <v>45</v>
      </c>
      <c r="C277" s="32">
        <v>7966506.2600000035</v>
      </c>
      <c r="D277" s="54">
        <v>0.13520336079436895</v>
      </c>
      <c r="E277" s="13"/>
    </row>
    <row r="278" spans="2:5" s="12" customFormat="1" ht="30" customHeight="1" thickBot="1" x14ac:dyDescent="0.3">
      <c r="B278" s="53" t="s">
        <v>46</v>
      </c>
      <c r="C278" s="32">
        <v>6977192.6600000048</v>
      </c>
      <c r="D278" s="54">
        <v>0.11841324989328547</v>
      </c>
      <c r="E278" s="13"/>
    </row>
    <row r="279" spans="2:5" s="12" customFormat="1" ht="30" customHeight="1" thickBot="1" x14ac:dyDescent="0.3">
      <c r="B279" s="53" t="s">
        <v>42</v>
      </c>
      <c r="C279" s="32">
        <v>58922398.179999962</v>
      </c>
      <c r="D279" s="35"/>
      <c r="E279" s="76"/>
    </row>
    <row r="280" spans="2:5" ht="15.75" thickBot="1" x14ac:dyDescent="0.3">
      <c r="B280" s="13"/>
      <c r="C280" s="13"/>
      <c r="D280" s="13"/>
    </row>
    <row r="281" spans="2:5" s="12" customFormat="1" ht="48.6" customHeight="1" thickBot="1" x14ac:dyDescent="0.3">
      <c r="B281" s="87" t="s">
        <v>81</v>
      </c>
      <c r="C281" s="88"/>
      <c r="D281" s="89"/>
      <c r="E281" s="13"/>
    </row>
    <row r="282" spans="2:5" s="12" customFormat="1" ht="48.6" customHeight="1" thickBot="1" x14ac:dyDescent="0.3">
      <c r="B282" s="53" t="s">
        <v>33</v>
      </c>
      <c r="C282" s="34" t="s">
        <v>34</v>
      </c>
      <c r="D282" s="34" t="s">
        <v>35</v>
      </c>
      <c r="E282" s="13"/>
    </row>
    <row r="283" spans="2:5" s="12" customFormat="1" ht="30" customHeight="1" thickBot="1" x14ac:dyDescent="0.3">
      <c r="B283" s="53" t="s">
        <v>43</v>
      </c>
      <c r="C283" s="55">
        <v>15780895.290000023</v>
      </c>
      <c r="D283" s="54">
        <v>0.4546779365858733</v>
      </c>
      <c r="E283" s="13"/>
    </row>
    <row r="284" spans="2:5" s="12" customFormat="1" ht="30" customHeight="1" thickBot="1" x14ac:dyDescent="0.3">
      <c r="B284" s="53" t="s">
        <v>44</v>
      </c>
      <c r="C284" s="55">
        <v>7652408.1099999528</v>
      </c>
      <c r="D284" s="54">
        <v>0.22048059159055328</v>
      </c>
      <c r="E284" s="13"/>
    </row>
    <row r="285" spans="2:5" s="12" customFormat="1" ht="30" customHeight="1" thickBot="1" x14ac:dyDescent="0.3">
      <c r="B285" s="53" t="s">
        <v>45</v>
      </c>
      <c r="C285" s="55">
        <v>5677329.3300000057</v>
      </c>
      <c r="D285" s="54">
        <v>0.16357477428537309</v>
      </c>
      <c r="E285" s="13"/>
    </row>
    <row r="286" spans="2:5" s="12" customFormat="1" ht="30" customHeight="1" thickBot="1" x14ac:dyDescent="0.3">
      <c r="B286" s="53" t="s">
        <v>46</v>
      </c>
      <c r="C286" s="55">
        <v>5597220.9400000051</v>
      </c>
      <c r="D286" s="54">
        <v>0.16126669753820036</v>
      </c>
      <c r="E286" s="13"/>
    </row>
    <row r="287" spans="2:5" s="12" customFormat="1" ht="30" customHeight="1" thickBot="1" x14ac:dyDescent="0.3">
      <c r="B287" s="53" t="s">
        <v>42</v>
      </c>
      <c r="C287" s="32">
        <v>34707853.669999987</v>
      </c>
      <c r="D287" s="35"/>
      <c r="E287" s="76"/>
    </row>
    <row r="288" spans="2:5" ht="15.75" thickBot="1" x14ac:dyDescent="0.3">
      <c r="B288" s="13"/>
      <c r="C288" s="13"/>
      <c r="D288" s="13"/>
    </row>
    <row r="289" spans="2:5" s="12" customFormat="1" ht="48.6" customHeight="1" thickBot="1" x14ac:dyDescent="0.3">
      <c r="B289" s="87" t="s">
        <v>78</v>
      </c>
      <c r="C289" s="88"/>
      <c r="D289" s="89"/>
      <c r="E289" s="13"/>
    </row>
    <row r="290" spans="2:5" s="12" customFormat="1" ht="48.6" customHeight="1" thickBot="1" x14ac:dyDescent="0.3">
      <c r="B290" s="53" t="s">
        <v>33</v>
      </c>
      <c r="C290" s="34" t="s">
        <v>34</v>
      </c>
      <c r="D290" s="34" t="s">
        <v>35</v>
      </c>
      <c r="E290" s="13"/>
    </row>
    <row r="291" spans="2:5" s="12" customFormat="1" ht="30" customHeight="1" thickBot="1" x14ac:dyDescent="0.3">
      <c r="B291" s="53" t="s">
        <v>43</v>
      </c>
      <c r="C291" s="32">
        <v>14535222.689999985</v>
      </c>
      <c r="D291" s="54">
        <v>0.6136980825873295</v>
      </c>
      <c r="E291" s="13"/>
    </row>
    <row r="292" spans="2:5" s="12" customFormat="1" ht="30" customHeight="1" thickBot="1" x14ac:dyDescent="0.3">
      <c r="B292" s="53" t="s">
        <v>44</v>
      </c>
      <c r="C292" s="32">
        <v>5565511.3699999936</v>
      </c>
      <c r="D292" s="54">
        <v>0.23498392348242592</v>
      </c>
      <c r="E292" s="13"/>
    </row>
    <row r="293" spans="2:5" s="12" customFormat="1" ht="30" customHeight="1" thickBot="1" x14ac:dyDescent="0.3">
      <c r="B293" s="53" t="s">
        <v>45</v>
      </c>
      <c r="C293" s="32">
        <v>2222323.6899999981</v>
      </c>
      <c r="D293" s="54">
        <v>9.3829713966453107E-2</v>
      </c>
      <c r="E293" s="13"/>
    </row>
    <row r="294" spans="2:5" s="12" customFormat="1" ht="30" customHeight="1" thickBot="1" x14ac:dyDescent="0.3">
      <c r="B294" s="53" t="s">
        <v>46</v>
      </c>
      <c r="C294" s="32">
        <v>1361589.6399999997</v>
      </c>
      <c r="D294" s="54">
        <v>5.7488279963791383E-2</v>
      </c>
      <c r="E294" s="13"/>
    </row>
    <row r="295" spans="2:5" s="12" customFormat="1" ht="30" customHeight="1" thickBot="1" x14ac:dyDescent="0.3">
      <c r="B295" s="53" t="s">
        <v>42</v>
      </c>
      <c r="C295" s="32">
        <v>23684647.389999978</v>
      </c>
      <c r="D295" s="35"/>
      <c r="E295" s="76"/>
    </row>
    <row r="296" spans="2:5" ht="15.75" thickBot="1" x14ac:dyDescent="0.3">
      <c r="B296" s="13"/>
      <c r="C296" s="13"/>
      <c r="D296" s="13"/>
    </row>
    <row r="297" spans="2:5" s="12" customFormat="1" ht="48.6" customHeight="1" thickBot="1" x14ac:dyDescent="0.3">
      <c r="B297" s="87" t="s">
        <v>79</v>
      </c>
      <c r="C297" s="88"/>
      <c r="D297" s="89"/>
      <c r="E297" s="13"/>
    </row>
    <row r="298" spans="2:5" s="12" customFormat="1" ht="48.6" customHeight="1" thickBot="1" x14ac:dyDescent="0.3">
      <c r="B298" s="53" t="s">
        <v>33</v>
      </c>
      <c r="C298" s="34" t="s">
        <v>34</v>
      </c>
      <c r="D298" s="34" t="s">
        <v>35</v>
      </c>
      <c r="E298" s="13"/>
    </row>
    <row r="299" spans="2:5" s="12" customFormat="1" ht="30" customHeight="1" thickBot="1" x14ac:dyDescent="0.3">
      <c r="B299" s="53" t="s">
        <v>43</v>
      </c>
      <c r="C299" s="32">
        <v>315688.95000000013</v>
      </c>
      <c r="D299" s="54">
        <v>0.59575517224928498</v>
      </c>
      <c r="E299" s="13"/>
    </row>
    <row r="300" spans="2:5" s="12" customFormat="1" ht="30" customHeight="1" thickBot="1" x14ac:dyDescent="0.3">
      <c r="B300" s="53" t="s">
        <v>44</v>
      </c>
      <c r="C300" s="32">
        <v>128972.84999999998</v>
      </c>
      <c r="D300" s="54">
        <v>0.24339224564949505</v>
      </c>
      <c r="E300" s="13"/>
    </row>
    <row r="301" spans="2:5" s="12" customFormat="1" ht="30" customHeight="1" thickBot="1" x14ac:dyDescent="0.3">
      <c r="B301" s="53" t="s">
        <v>45</v>
      </c>
      <c r="C301" s="32">
        <v>66853.239999999991</v>
      </c>
      <c r="D301" s="54">
        <v>0.12616267852144578</v>
      </c>
      <c r="E301" s="13"/>
    </row>
    <row r="302" spans="2:5" s="12" customFormat="1" ht="30" customHeight="1" thickBot="1" x14ac:dyDescent="0.3">
      <c r="B302" s="53" t="s">
        <v>46</v>
      </c>
      <c r="C302" s="32">
        <v>18382.080000000002</v>
      </c>
      <c r="D302" s="54">
        <v>3.4689903579774126E-2</v>
      </c>
      <c r="E302" s="13"/>
    </row>
    <row r="303" spans="2:5" s="12" customFormat="1" ht="30" customHeight="1" thickBot="1" x14ac:dyDescent="0.3">
      <c r="B303" s="53" t="s">
        <v>42</v>
      </c>
      <c r="C303" s="32">
        <v>529897.12000000011</v>
      </c>
      <c r="D303" s="35"/>
      <c r="E303" s="76"/>
    </row>
    <row r="304" spans="2:5" ht="15.75" thickBot="1" x14ac:dyDescent="0.3">
      <c r="B304" s="13"/>
      <c r="C304" s="13"/>
      <c r="D304" s="13"/>
    </row>
    <row r="305" spans="2:5" s="12" customFormat="1" ht="48.6" customHeight="1" thickBot="1" x14ac:dyDescent="0.3">
      <c r="B305" s="87" t="s">
        <v>80</v>
      </c>
      <c r="C305" s="88"/>
      <c r="D305" s="89"/>
      <c r="E305" s="13"/>
    </row>
    <row r="306" spans="2:5" s="12" customFormat="1" ht="48.6" customHeight="1" thickBot="1" x14ac:dyDescent="0.3">
      <c r="B306" s="53" t="s">
        <v>33</v>
      </c>
      <c r="C306" s="34" t="s">
        <v>34</v>
      </c>
      <c r="D306" s="34" t="s">
        <v>35</v>
      </c>
      <c r="E306" s="13"/>
    </row>
    <row r="307" spans="2:5" s="12" customFormat="1" ht="30" customHeight="1" thickBot="1" x14ac:dyDescent="0.3">
      <c r="B307" s="53" t="s">
        <v>43</v>
      </c>
      <c r="C307" s="32">
        <v>1150698.4700000004</v>
      </c>
      <c r="D307" s="54">
        <v>0.39390789058151948</v>
      </c>
      <c r="E307" s="13"/>
    </row>
    <row r="308" spans="2:5" s="12" customFormat="1" ht="30" customHeight="1" thickBot="1" x14ac:dyDescent="0.3">
      <c r="B308" s="53" t="s">
        <v>44</v>
      </c>
      <c r="C308" s="32">
        <v>839588.03000000038</v>
      </c>
      <c r="D308" s="54">
        <v>0.28740835108157703</v>
      </c>
      <c r="E308" s="13"/>
    </row>
    <row r="309" spans="2:5" s="12" customFormat="1" ht="30" customHeight="1" thickBot="1" x14ac:dyDescent="0.3">
      <c r="B309" s="53" t="s">
        <v>45</v>
      </c>
      <c r="C309" s="32">
        <v>569690.51999999955</v>
      </c>
      <c r="D309" s="54">
        <v>0.1950168500853996</v>
      </c>
      <c r="E309" s="13"/>
    </row>
    <row r="310" spans="2:5" s="12" customFormat="1" ht="30" customHeight="1" thickBot="1" x14ac:dyDescent="0.3">
      <c r="B310" s="53" t="s">
        <v>46</v>
      </c>
      <c r="C310" s="32">
        <v>361260.39999999985</v>
      </c>
      <c r="D310" s="54">
        <v>0.12366690825150384</v>
      </c>
      <c r="E310" s="13"/>
    </row>
    <row r="311" spans="2:5" s="12" customFormat="1" ht="30" customHeight="1" thickBot="1" x14ac:dyDescent="0.3">
      <c r="B311" s="53" t="s">
        <v>42</v>
      </c>
      <c r="C311" s="32">
        <v>2921237.4200000004</v>
      </c>
      <c r="D311" s="35"/>
      <c r="E311" s="76"/>
    </row>
    <row r="314" spans="2:5" x14ac:dyDescent="0.25">
      <c r="B314" s="12" t="s">
        <v>5</v>
      </c>
    </row>
    <row r="315" spans="2:5" x14ac:dyDescent="0.25">
      <c r="B315" s="12" t="s">
        <v>8</v>
      </c>
    </row>
    <row r="316" spans="2:5" x14ac:dyDescent="0.25">
      <c r="B316" s="33" t="s">
        <v>88</v>
      </c>
    </row>
  </sheetData>
  <mergeCells count="36">
    <mergeCell ref="B36:G36"/>
    <mergeCell ref="B42:D42"/>
    <mergeCell ref="B62:D62"/>
    <mergeCell ref="B52:D52"/>
    <mergeCell ref="B6:G6"/>
    <mergeCell ref="B12:G12"/>
    <mergeCell ref="B18:G18"/>
    <mergeCell ref="B24:G24"/>
    <mergeCell ref="B30:G30"/>
    <mergeCell ref="B163:D163"/>
    <mergeCell ref="B132:D132"/>
    <mergeCell ref="B152:D152"/>
    <mergeCell ref="B72:D72"/>
    <mergeCell ref="B82:D82"/>
    <mergeCell ref="B92:D92"/>
    <mergeCell ref="B100:D100"/>
    <mergeCell ref="B108:D108"/>
    <mergeCell ref="B116:D116"/>
    <mergeCell ref="B124:D124"/>
    <mergeCell ref="B142:D142"/>
    <mergeCell ref="B173:D173"/>
    <mergeCell ref="B223:D223"/>
    <mergeCell ref="B233:D233"/>
    <mergeCell ref="B243:D243"/>
    <mergeCell ref="B183:D183"/>
    <mergeCell ref="B191:D191"/>
    <mergeCell ref="B199:D199"/>
    <mergeCell ref="B207:D207"/>
    <mergeCell ref="B215:D215"/>
    <mergeCell ref="B281:D281"/>
    <mergeCell ref="B289:D289"/>
    <mergeCell ref="B297:D297"/>
    <mergeCell ref="B305:D305"/>
    <mergeCell ref="B253:D253"/>
    <mergeCell ref="B263:D263"/>
    <mergeCell ref="B273:D27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AB4BB-89E7-4994-A2C0-8375A986B46C}">
  <dimension ref="B1:AR42"/>
  <sheetViews>
    <sheetView topLeftCell="A7" workbookViewId="0">
      <selection activeCell="B17" sqref="B17:G17"/>
    </sheetView>
  </sheetViews>
  <sheetFormatPr defaultRowHeight="15" x14ac:dyDescent="0.25"/>
  <cols>
    <col min="2" max="2" width="30" customWidth="1"/>
    <col min="3" max="7" width="15.5703125" customWidth="1"/>
  </cols>
  <sheetData>
    <row r="1" spans="2:44" s="1" customFormat="1" ht="31.5" customHeight="1" x14ac:dyDescent="0.4">
      <c r="B1" s="7" t="s">
        <v>21</v>
      </c>
      <c r="D1" s="8"/>
      <c r="E1" s="8"/>
      <c r="F1" s="8"/>
      <c r="G1" s="7"/>
      <c r="H1" s="7"/>
      <c r="I1" s="2"/>
      <c r="J1" s="2"/>
      <c r="K1" s="2"/>
      <c r="L1" s="2"/>
      <c r="M1" s="2"/>
      <c r="N1" s="2"/>
      <c r="O1" s="2"/>
      <c r="P1" s="2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2:44" s="1" customFormat="1" ht="13.5" customHeight="1" x14ac:dyDescent="0.4">
      <c r="B2" s="10" t="s">
        <v>7</v>
      </c>
      <c r="D2" s="7"/>
      <c r="E2" s="7"/>
      <c r="F2" s="7"/>
      <c r="G2" s="7"/>
      <c r="H2" s="7"/>
      <c r="I2" s="2"/>
      <c r="J2" s="2"/>
      <c r="K2" s="2"/>
      <c r="L2" s="2"/>
      <c r="M2" s="2"/>
      <c r="N2" s="2"/>
      <c r="O2" s="2"/>
      <c r="P2" s="2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2:44" s="6" customFormat="1" ht="16.5" thickBot="1" x14ac:dyDescent="0.3">
      <c r="B3" s="93" t="s">
        <v>47</v>
      </c>
      <c r="C3" s="93"/>
      <c r="D3" s="93"/>
      <c r="E3" s="93"/>
      <c r="F3" s="93"/>
      <c r="G3" s="93"/>
      <c r="H3" s="94"/>
      <c r="I3" s="22"/>
      <c r="J3" s="22"/>
      <c r="K3" s="22"/>
      <c r="L3" s="22"/>
      <c r="M3" s="22"/>
      <c r="N3" s="22"/>
      <c r="O3" s="22"/>
      <c r="P3" s="2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2:44" ht="15.75" thickBot="1" x14ac:dyDescent="0.3"/>
    <row r="5" spans="2:44" s="6" customFormat="1" ht="17.25" customHeight="1" thickBot="1" x14ac:dyDescent="0.25">
      <c r="B5" s="81" t="s">
        <v>19</v>
      </c>
      <c r="C5" s="82"/>
      <c r="D5" s="82"/>
      <c r="E5" s="82"/>
      <c r="F5" s="82"/>
      <c r="G5" s="83"/>
      <c r="H5" s="3"/>
      <c r="I5" s="3"/>
      <c r="J5" s="3"/>
      <c r="K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2:44" s="6" customFormat="1" ht="33.75" thickBot="1" x14ac:dyDescent="0.25">
      <c r="B6" s="15" t="s">
        <v>0</v>
      </c>
      <c r="C6" s="16" t="s">
        <v>11</v>
      </c>
      <c r="D6" s="16" t="s">
        <v>1</v>
      </c>
      <c r="E6" s="16" t="s">
        <v>2</v>
      </c>
      <c r="F6" s="16" t="s">
        <v>4</v>
      </c>
      <c r="G6" s="16" t="s">
        <v>3</v>
      </c>
      <c r="H6" s="3"/>
      <c r="I6" s="3"/>
      <c r="J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44" s="6" customFormat="1" ht="17.25" thickBot="1" x14ac:dyDescent="0.25">
      <c r="B7" s="15" t="s">
        <v>13</v>
      </c>
      <c r="C7" s="18">
        <v>3023</v>
      </c>
      <c r="D7" s="24">
        <v>1245</v>
      </c>
      <c r="E7" s="25">
        <v>43</v>
      </c>
      <c r="F7" s="25">
        <v>11</v>
      </c>
      <c r="G7" s="18">
        <v>4311</v>
      </c>
      <c r="H7" s="3"/>
      <c r="I7" s="3"/>
      <c r="J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44" s="6" customFormat="1" ht="17.25" thickBot="1" x14ac:dyDescent="0.25">
      <c r="B8" s="15" t="s">
        <v>22</v>
      </c>
      <c r="C8" s="18">
        <v>3077</v>
      </c>
      <c r="D8" s="24">
        <v>1224</v>
      </c>
      <c r="E8" s="25">
        <v>42</v>
      </c>
      <c r="F8" s="25">
        <v>6</v>
      </c>
      <c r="G8" s="18">
        <v>4343</v>
      </c>
      <c r="H8" s="3"/>
      <c r="I8" s="3"/>
      <c r="J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44" s="6" customFormat="1" ht="17.25" thickBot="1" x14ac:dyDescent="0.25">
      <c r="B9" s="15" t="s">
        <v>24</v>
      </c>
      <c r="C9" s="18">
        <v>3075</v>
      </c>
      <c r="D9" s="24">
        <v>1232</v>
      </c>
      <c r="E9" s="25">
        <v>77</v>
      </c>
      <c r="F9" s="25">
        <v>4</v>
      </c>
      <c r="G9" s="18">
        <v>4384</v>
      </c>
      <c r="H9" s="3"/>
      <c r="I9" s="3"/>
      <c r="J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44" ht="15.75" thickBot="1" x14ac:dyDescent="0.3"/>
    <row r="11" spans="2:44" s="6" customFormat="1" ht="32.450000000000003" customHeight="1" thickBot="1" x14ac:dyDescent="0.25">
      <c r="B11" s="81" t="s">
        <v>62</v>
      </c>
      <c r="C11" s="82"/>
      <c r="D11" s="82"/>
      <c r="E11" s="82"/>
      <c r="F11" s="82"/>
      <c r="G11" s="83"/>
      <c r="H11" s="3"/>
      <c r="I11" s="3"/>
      <c r="J11" s="3"/>
      <c r="K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2:44" s="6" customFormat="1" ht="33.75" thickBot="1" x14ac:dyDescent="0.25">
      <c r="B12" s="15" t="s">
        <v>0</v>
      </c>
      <c r="C12" s="16" t="s">
        <v>11</v>
      </c>
      <c r="D12" s="16" t="s">
        <v>1</v>
      </c>
      <c r="E12" s="16" t="s">
        <v>2</v>
      </c>
      <c r="F12" s="16" t="s">
        <v>4</v>
      </c>
      <c r="G12" s="16" t="s">
        <v>3</v>
      </c>
      <c r="H12" s="3"/>
      <c r="I12" s="3"/>
      <c r="J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44" s="6" customFormat="1" ht="17.25" thickBot="1" x14ac:dyDescent="0.25">
      <c r="B13" s="15" t="s">
        <v>13</v>
      </c>
      <c r="C13" s="18">
        <v>1353</v>
      </c>
      <c r="D13" s="24">
        <v>698</v>
      </c>
      <c r="E13" s="25">
        <v>27</v>
      </c>
      <c r="F13" s="25">
        <v>1</v>
      </c>
      <c r="G13" s="18">
        <v>2078</v>
      </c>
      <c r="H13" s="3"/>
      <c r="I13" s="3"/>
      <c r="J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44" s="6" customFormat="1" ht="17.25" thickBot="1" x14ac:dyDescent="0.25">
      <c r="B14" s="15" t="s">
        <v>22</v>
      </c>
      <c r="C14" s="18">
        <v>1478</v>
      </c>
      <c r="D14" s="35">
        <v>752</v>
      </c>
      <c r="E14" s="36">
        <v>22</v>
      </c>
      <c r="F14" s="34">
        <v>2</v>
      </c>
      <c r="G14" s="32">
        <v>2252</v>
      </c>
      <c r="H14" s="3"/>
      <c r="I14" s="3"/>
      <c r="J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44" s="6" customFormat="1" ht="17.25" thickBot="1" x14ac:dyDescent="0.25">
      <c r="B15" s="15" t="s">
        <v>24</v>
      </c>
      <c r="C15" s="18">
        <v>748</v>
      </c>
      <c r="D15" s="24">
        <v>402</v>
      </c>
      <c r="E15" s="25">
        <v>25</v>
      </c>
      <c r="F15" s="25">
        <v>1</v>
      </c>
      <c r="G15" s="18">
        <v>1175</v>
      </c>
      <c r="H15" s="3"/>
      <c r="I15" s="3"/>
      <c r="J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44" ht="15.75" thickBot="1" x14ac:dyDescent="0.3"/>
    <row r="17" spans="2:39" s="6" customFormat="1" ht="17.25" customHeight="1" thickBot="1" x14ac:dyDescent="0.25">
      <c r="B17" s="81" t="s">
        <v>52</v>
      </c>
      <c r="C17" s="82"/>
      <c r="D17" s="82"/>
      <c r="E17" s="82"/>
      <c r="F17" s="82"/>
      <c r="G17" s="83"/>
      <c r="H17" s="3"/>
      <c r="I17" s="3"/>
      <c r="J17" s="3"/>
      <c r="K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2:39" s="6" customFormat="1" ht="33.75" thickBot="1" x14ac:dyDescent="0.25">
      <c r="B18" s="15" t="s">
        <v>0</v>
      </c>
      <c r="C18" s="16" t="s">
        <v>11</v>
      </c>
      <c r="D18" s="16" t="s">
        <v>1</v>
      </c>
      <c r="E18" s="16" t="s">
        <v>2</v>
      </c>
      <c r="F18" s="16" t="s">
        <v>4</v>
      </c>
      <c r="G18" s="16" t="s">
        <v>3</v>
      </c>
      <c r="H18" s="3"/>
      <c r="I18" s="3"/>
      <c r="J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2:39" s="6" customFormat="1" ht="17.25" thickBot="1" x14ac:dyDescent="0.25">
      <c r="B19" s="15" t="s">
        <v>13</v>
      </c>
      <c r="C19" s="18">
        <v>2462</v>
      </c>
      <c r="D19" s="24">
        <v>927</v>
      </c>
      <c r="E19" s="25">
        <v>32</v>
      </c>
      <c r="F19" s="18">
        <v>6</v>
      </c>
      <c r="G19" s="18">
        <v>3421</v>
      </c>
      <c r="H19" s="3"/>
      <c r="I19" s="3"/>
      <c r="J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2:39" s="6" customFormat="1" ht="17.25" thickBot="1" x14ac:dyDescent="0.25">
      <c r="B20" s="15" t="s">
        <v>22</v>
      </c>
      <c r="C20" s="18">
        <v>2466</v>
      </c>
      <c r="D20" s="24">
        <v>941</v>
      </c>
      <c r="E20" s="25">
        <v>38</v>
      </c>
      <c r="F20" s="18">
        <v>2</v>
      </c>
      <c r="G20" s="18">
        <v>3445</v>
      </c>
      <c r="H20" s="3"/>
      <c r="I20" s="3"/>
      <c r="J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2:39" s="6" customFormat="1" ht="17.25" thickBot="1" x14ac:dyDescent="0.25">
      <c r="B21" s="15" t="s">
        <v>24</v>
      </c>
      <c r="C21" s="18">
        <v>2550</v>
      </c>
      <c r="D21" s="24">
        <v>931</v>
      </c>
      <c r="E21" s="25">
        <v>72</v>
      </c>
      <c r="F21" s="18">
        <v>1</v>
      </c>
      <c r="G21" s="18">
        <v>3553</v>
      </c>
      <c r="H21" s="3"/>
      <c r="I21" s="3"/>
      <c r="J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2:39" ht="15.75" thickBot="1" x14ac:dyDescent="0.3"/>
    <row r="23" spans="2:39" s="6" customFormat="1" ht="17.25" customHeight="1" thickBot="1" x14ac:dyDescent="0.25">
      <c r="B23" s="81" t="s">
        <v>53</v>
      </c>
      <c r="C23" s="82"/>
      <c r="D23" s="82"/>
      <c r="E23" s="82"/>
      <c r="F23" s="82"/>
      <c r="G23" s="83"/>
      <c r="H23" s="3"/>
      <c r="I23" s="3"/>
      <c r="J23" s="3"/>
      <c r="K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2:39" s="6" customFormat="1" ht="33.75" thickBot="1" x14ac:dyDescent="0.25">
      <c r="B24" s="15" t="s">
        <v>0</v>
      </c>
      <c r="C24" s="16" t="s">
        <v>11</v>
      </c>
      <c r="D24" s="16" t="s">
        <v>1</v>
      </c>
      <c r="E24" s="16" t="s">
        <v>2</v>
      </c>
      <c r="F24" s="16" t="s">
        <v>4</v>
      </c>
      <c r="G24" s="16" t="s">
        <v>3</v>
      </c>
      <c r="H24" s="3"/>
      <c r="I24" s="3"/>
      <c r="J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2:39" s="6" customFormat="1" ht="17.25" thickBot="1" x14ac:dyDescent="0.25">
      <c r="B25" s="15" t="s">
        <v>13</v>
      </c>
      <c r="C25" s="18">
        <v>142</v>
      </c>
      <c r="D25" s="24">
        <v>78</v>
      </c>
      <c r="E25" s="25">
        <v>0</v>
      </c>
      <c r="F25" s="18">
        <v>0</v>
      </c>
      <c r="G25" s="18">
        <v>220</v>
      </c>
      <c r="H25" s="3"/>
      <c r="I25" s="3"/>
      <c r="J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2:39" s="6" customFormat="1" ht="17.25" thickBot="1" x14ac:dyDescent="0.25">
      <c r="B26" s="15" t="s">
        <v>22</v>
      </c>
      <c r="C26" s="18">
        <v>184</v>
      </c>
      <c r="D26" s="24">
        <v>82</v>
      </c>
      <c r="E26" s="25">
        <v>0</v>
      </c>
      <c r="F26" s="18">
        <v>0</v>
      </c>
      <c r="G26" s="18">
        <v>266</v>
      </c>
      <c r="H26" s="3"/>
      <c r="I26" s="3"/>
      <c r="J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2:39" s="6" customFormat="1" ht="17.25" thickBot="1" x14ac:dyDescent="0.25">
      <c r="B27" s="15" t="s">
        <v>24</v>
      </c>
      <c r="C27" s="18">
        <v>159</v>
      </c>
      <c r="D27" s="24">
        <v>108</v>
      </c>
      <c r="E27" s="25">
        <v>0</v>
      </c>
      <c r="F27" s="18">
        <v>1</v>
      </c>
      <c r="G27" s="18">
        <v>267</v>
      </c>
      <c r="H27" s="3"/>
      <c r="I27" s="3"/>
      <c r="J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2:39" ht="15.75" thickBot="1" x14ac:dyDescent="0.3"/>
    <row r="29" spans="2:39" s="6" customFormat="1" ht="17.25" customHeight="1" thickBot="1" x14ac:dyDescent="0.25">
      <c r="B29" s="81" t="s">
        <v>54</v>
      </c>
      <c r="C29" s="82"/>
      <c r="D29" s="82"/>
      <c r="E29" s="82"/>
      <c r="F29" s="82"/>
      <c r="G29" s="83"/>
      <c r="H29" s="3"/>
      <c r="I29" s="3"/>
      <c r="J29" s="3"/>
      <c r="K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2:39" s="6" customFormat="1" ht="33.75" thickBot="1" x14ac:dyDescent="0.25">
      <c r="B30" s="15" t="s">
        <v>0</v>
      </c>
      <c r="C30" s="16" t="s">
        <v>11</v>
      </c>
      <c r="D30" s="16" t="s">
        <v>1</v>
      </c>
      <c r="E30" s="16" t="s">
        <v>2</v>
      </c>
      <c r="F30" s="16" t="s">
        <v>4</v>
      </c>
      <c r="G30" s="16" t="s">
        <v>3</v>
      </c>
      <c r="H30" s="3"/>
      <c r="I30" s="3"/>
      <c r="J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2:39" s="6" customFormat="1" ht="17.25" thickBot="1" x14ac:dyDescent="0.25">
      <c r="B31" s="15" t="s">
        <v>13</v>
      </c>
      <c r="C31" s="18">
        <v>38</v>
      </c>
      <c r="D31" s="24">
        <v>31</v>
      </c>
      <c r="E31" s="25">
        <v>0</v>
      </c>
      <c r="F31" s="18">
        <v>0</v>
      </c>
      <c r="G31" s="18">
        <v>69</v>
      </c>
      <c r="H31" s="3"/>
      <c r="I31" s="3"/>
      <c r="J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2:39" s="6" customFormat="1" ht="17.25" thickBot="1" x14ac:dyDescent="0.25">
      <c r="B32" s="15" t="s">
        <v>22</v>
      </c>
      <c r="C32" s="18">
        <v>51</v>
      </c>
      <c r="D32" s="24">
        <v>40</v>
      </c>
      <c r="E32" s="25">
        <v>0</v>
      </c>
      <c r="F32" s="18">
        <v>1</v>
      </c>
      <c r="G32" s="18">
        <v>91</v>
      </c>
      <c r="H32" s="3"/>
      <c r="I32" s="3"/>
      <c r="J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2:39" s="6" customFormat="1" ht="17.25" thickBot="1" x14ac:dyDescent="0.25">
      <c r="B33" s="15" t="s">
        <v>24</v>
      </c>
      <c r="C33" s="18">
        <v>61</v>
      </c>
      <c r="D33" s="24">
        <v>39</v>
      </c>
      <c r="E33" s="25">
        <v>0</v>
      </c>
      <c r="F33" s="18">
        <v>0</v>
      </c>
      <c r="G33" s="18">
        <v>100</v>
      </c>
      <c r="H33" s="3"/>
      <c r="I33" s="3"/>
      <c r="J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2:39" ht="15.75" thickBot="1" x14ac:dyDescent="0.3"/>
    <row r="35" spans="2:39" s="6" customFormat="1" ht="17.25" customHeight="1" thickBot="1" x14ac:dyDescent="0.25">
      <c r="B35" s="81" t="s">
        <v>63</v>
      </c>
      <c r="C35" s="82"/>
      <c r="D35" s="82"/>
      <c r="E35" s="82"/>
      <c r="F35" s="82"/>
      <c r="G35" s="83"/>
      <c r="H35" s="3"/>
      <c r="I35" s="3"/>
      <c r="J35" s="3"/>
      <c r="K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2:39" s="6" customFormat="1" ht="33.75" thickBot="1" x14ac:dyDescent="0.25">
      <c r="B36" s="15" t="s">
        <v>0</v>
      </c>
      <c r="C36" s="16" t="s">
        <v>11</v>
      </c>
      <c r="D36" s="16" t="s">
        <v>1</v>
      </c>
      <c r="E36" s="16" t="s">
        <v>2</v>
      </c>
      <c r="F36" s="16" t="s">
        <v>4</v>
      </c>
      <c r="G36" s="16" t="s">
        <v>3</v>
      </c>
      <c r="H36" s="3"/>
      <c r="I36" s="3"/>
      <c r="J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2:39" s="6" customFormat="1" ht="17.25" thickBot="1" x14ac:dyDescent="0.25">
      <c r="B37" s="15" t="s">
        <v>13</v>
      </c>
      <c r="C37" s="18">
        <v>128</v>
      </c>
      <c r="D37" s="24">
        <v>82</v>
      </c>
      <c r="E37" s="25">
        <v>0</v>
      </c>
      <c r="F37" s="18">
        <v>2</v>
      </c>
      <c r="G37" s="18">
        <v>210</v>
      </c>
      <c r="H37" s="3"/>
      <c r="I37" s="3"/>
      <c r="J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2:39" s="6" customFormat="1" ht="17.25" thickBot="1" x14ac:dyDescent="0.25">
      <c r="B38" s="15" t="s">
        <v>22</v>
      </c>
      <c r="C38" s="18">
        <v>112</v>
      </c>
      <c r="D38" s="24">
        <v>62</v>
      </c>
      <c r="E38" s="25">
        <v>0</v>
      </c>
      <c r="F38" s="18">
        <v>1</v>
      </c>
      <c r="G38" s="18">
        <v>174</v>
      </c>
      <c r="H38" s="3"/>
      <c r="I38" s="3"/>
      <c r="J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2:39" s="6" customFormat="1" ht="17.25" thickBot="1" x14ac:dyDescent="0.25">
      <c r="B39" s="15" t="s">
        <v>24</v>
      </c>
      <c r="C39" s="18">
        <v>107</v>
      </c>
      <c r="D39" s="24">
        <v>61</v>
      </c>
      <c r="E39" s="25">
        <v>0</v>
      </c>
      <c r="F39" s="18">
        <v>0</v>
      </c>
      <c r="G39" s="18">
        <v>168</v>
      </c>
      <c r="H39" s="3"/>
      <c r="I39" s="3"/>
      <c r="J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1" spans="2:39" x14ac:dyDescent="0.25">
      <c r="B41" s="12" t="s">
        <v>5</v>
      </c>
    </row>
    <row r="42" spans="2:39" x14ac:dyDescent="0.25">
      <c r="B42" s="12" t="s">
        <v>8</v>
      </c>
    </row>
  </sheetData>
  <mergeCells count="7">
    <mergeCell ref="B29:G29"/>
    <mergeCell ref="B35:G35"/>
    <mergeCell ref="B3:H3"/>
    <mergeCell ref="B5:G5"/>
    <mergeCell ref="B11:G11"/>
    <mergeCell ref="B17:G17"/>
    <mergeCell ref="B23:G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E81A-BAC0-4682-B6D2-6BA80000A0C6}">
  <dimension ref="B1:AQ12"/>
  <sheetViews>
    <sheetView workbookViewId="0">
      <selection sqref="A1:XFD1048576"/>
    </sheetView>
  </sheetViews>
  <sheetFormatPr defaultColWidth="8.7109375" defaultRowHeight="15" x14ac:dyDescent="0.25"/>
  <cols>
    <col min="1" max="1" width="8.7109375" style="12"/>
    <col min="2" max="2" width="30" style="12" customWidth="1"/>
    <col min="3" max="7" width="15.5703125" style="12" customWidth="1"/>
    <col min="8" max="16384" width="8.7109375" style="12"/>
  </cols>
  <sheetData>
    <row r="1" spans="2:43" s="1" customFormat="1" ht="31.5" customHeight="1" x14ac:dyDescent="0.4">
      <c r="B1" s="7" t="s">
        <v>21</v>
      </c>
      <c r="D1" s="8"/>
      <c r="E1" s="8"/>
      <c r="F1" s="8"/>
      <c r="G1" s="7"/>
      <c r="H1" s="7"/>
      <c r="I1" s="2"/>
      <c r="J1" s="2"/>
      <c r="K1" s="2"/>
      <c r="L1" s="2"/>
      <c r="M1" s="2"/>
      <c r="N1" s="2"/>
      <c r="O1" s="2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2:43" s="1" customFormat="1" ht="13.5" customHeight="1" x14ac:dyDescent="0.4">
      <c r="B2" s="10" t="s">
        <v>7</v>
      </c>
      <c r="D2" s="7"/>
      <c r="E2" s="7"/>
      <c r="F2" s="7"/>
      <c r="G2" s="7"/>
      <c r="H2" s="7"/>
      <c r="I2" s="2"/>
      <c r="J2" s="2"/>
      <c r="K2" s="2"/>
      <c r="L2" s="2"/>
      <c r="M2" s="2"/>
      <c r="N2" s="2"/>
      <c r="O2" s="2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2:43" s="6" customFormat="1" ht="16.5" thickBot="1" x14ac:dyDescent="0.3">
      <c r="B3" s="93" t="s">
        <v>48</v>
      </c>
      <c r="C3" s="93"/>
      <c r="D3" s="93"/>
      <c r="E3" s="93"/>
      <c r="F3" s="93"/>
      <c r="G3" s="93"/>
      <c r="H3" s="94"/>
      <c r="I3" s="22"/>
      <c r="J3" s="22"/>
      <c r="K3" s="22"/>
      <c r="L3" s="22"/>
      <c r="M3" s="22"/>
      <c r="N3" s="22"/>
      <c r="O3" s="22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2:43" ht="15.75" thickBot="1" x14ac:dyDescent="0.3"/>
    <row r="5" spans="2:43" s="6" customFormat="1" ht="17.25" customHeight="1" thickBot="1" x14ac:dyDescent="0.25">
      <c r="B5" s="81" t="s">
        <v>49</v>
      </c>
      <c r="C5" s="82"/>
      <c r="D5" s="82"/>
      <c r="E5" s="82"/>
      <c r="F5" s="82"/>
      <c r="G5" s="83"/>
      <c r="H5" s="3"/>
      <c r="I5" s="3"/>
      <c r="J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43" s="6" customFormat="1" ht="33.75" thickBot="1" x14ac:dyDescent="0.25">
      <c r="B6" s="15" t="s">
        <v>0</v>
      </c>
      <c r="C6" s="16" t="s">
        <v>11</v>
      </c>
      <c r="D6" s="16" t="s">
        <v>1</v>
      </c>
      <c r="E6" s="16" t="s">
        <v>2</v>
      </c>
      <c r="F6" s="16" t="s">
        <v>4</v>
      </c>
      <c r="G6" s="16" t="s">
        <v>3</v>
      </c>
      <c r="H6" s="3"/>
      <c r="I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2:43" s="6" customFormat="1" ht="17.25" thickBot="1" x14ac:dyDescent="0.25">
      <c r="B7" s="15" t="s">
        <v>65</v>
      </c>
      <c r="C7" s="18">
        <v>108449</v>
      </c>
      <c r="D7" s="18">
        <v>67529</v>
      </c>
      <c r="E7" s="18">
        <v>1973</v>
      </c>
      <c r="F7" s="18">
        <v>4239</v>
      </c>
      <c r="G7" s="18">
        <v>177951</v>
      </c>
      <c r="H7" s="3"/>
      <c r="I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2:43" s="6" customFormat="1" ht="17.25" thickBot="1" x14ac:dyDescent="0.25">
      <c r="B8" s="15" t="s">
        <v>22</v>
      </c>
      <c r="C8" s="18">
        <v>113489</v>
      </c>
      <c r="D8" s="24">
        <v>63225</v>
      </c>
      <c r="E8" s="25">
        <v>2017</v>
      </c>
      <c r="F8" s="18">
        <v>4154</v>
      </c>
      <c r="G8" s="18">
        <v>178731</v>
      </c>
      <c r="H8" s="3"/>
      <c r="I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2:43" s="6" customFormat="1" ht="17.25" thickBot="1" x14ac:dyDescent="0.25">
      <c r="B9" s="15" t="s">
        <v>24</v>
      </c>
      <c r="C9" s="18">
        <v>112663</v>
      </c>
      <c r="D9" s="24">
        <v>65721</v>
      </c>
      <c r="E9" s="25">
        <v>2053</v>
      </c>
      <c r="F9" s="16">
        <v>4245</v>
      </c>
      <c r="G9" s="18">
        <v>180437</v>
      </c>
      <c r="H9" s="3"/>
      <c r="I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1" spans="2:43" x14ac:dyDescent="0.25">
      <c r="B11" s="12" t="s">
        <v>5</v>
      </c>
    </row>
    <row r="12" spans="2:43" x14ac:dyDescent="0.25">
      <c r="B12" s="12" t="s">
        <v>8</v>
      </c>
    </row>
  </sheetData>
  <mergeCells count="2">
    <mergeCell ref="B3:H3"/>
    <mergeCell ref="B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63B6-177E-46AD-AE52-221A8B513371}">
  <dimension ref="B1:AM18"/>
  <sheetViews>
    <sheetView workbookViewId="0">
      <selection sqref="A1:XFD1048576"/>
    </sheetView>
  </sheetViews>
  <sheetFormatPr defaultColWidth="8.7109375" defaultRowHeight="15" x14ac:dyDescent="0.25"/>
  <cols>
    <col min="1" max="1" width="8.7109375" style="12"/>
    <col min="2" max="2" width="30" style="12" customWidth="1"/>
    <col min="3" max="7" width="15.5703125" style="12" customWidth="1"/>
    <col min="8" max="8" width="15.5703125" style="13" customWidth="1"/>
    <col min="9" max="16384" width="8.7109375" style="12"/>
  </cols>
  <sheetData>
    <row r="1" spans="2:39" s="1" customFormat="1" ht="31.5" customHeight="1" x14ac:dyDescent="0.4">
      <c r="B1" s="7" t="s">
        <v>21</v>
      </c>
      <c r="D1" s="8"/>
      <c r="E1" s="8"/>
      <c r="F1" s="8"/>
      <c r="G1" s="7"/>
      <c r="H1" s="7"/>
      <c r="I1" s="2"/>
      <c r="J1" s="2"/>
      <c r="K1" s="2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2:39" s="1" customFormat="1" ht="13.5" customHeight="1" x14ac:dyDescent="0.4">
      <c r="B2" s="10" t="s">
        <v>7</v>
      </c>
      <c r="D2" s="7"/>
      <c r="E2" s="7"/>
      <c r="F2" s="7"/>
      <c r="G2" s="7"/>
      <c r="H2" s="7"/>
      <c r="I2" s="2"/>
      <c r="J2" s="2"/>
      <c r="K2" s="2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2:39" s="6" customFormat="1" ht="16.5" thickBot="1" x14ac:dyDescent="0.3">
      <c r="B3" s="93" t="s">
        <v>50</v>
      </c>
      <c r="C3" s="93"/>
      <c r="D3" s="93"/>
      <c r="E3" s="93"/>
      <c r="F3" s="93"/>
      <c r="G3" s="93"/>
      <c r="H3" s="94"/>
      <c r="I3" s="22"/>
      <c r="J3" s="22"/>
      <c r="K3" s="22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2:39" ht="15.75" thickBot="1" x14ac:dyDescent="0.3"/>
    <row r="5" spans="2:39" s="6" customFormat="1" ht="17.25" customHeight="1" thickBot="1" x14ac:dyDescent="0.25">
      <c r="B5" s="81" t="s">
        <v>60</v>
      </c>
      <c r="C5" s="82"/>
      <c r="D5" s="82"/>
      <c r="E5" s="82"/>
      <c r="F5" s="82"/>
      <c r="G5" s="83"/>
      <c r="H5" s="4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2:39" s="6" customFormat="1" ht="33.75" thickBot="1" x14ac:dyDescent="0.25">
      <c r="B6" s="15" t="s">
        <v>0</v>
      </c>
      <c r="C6" s="16" t="s">
        <v>11</v>
      </c>
      <c r="D6" s="16" t="s">
        <v>1</v>
      </c>
      <c r="E6" s="16" t="s">
        <v>2</v>
      </c>
      <c r="F6" s="16" t="s">
        <v>4</v>
      </c>
      <c r="G6" s="16" t="s">
        <v>3</v>
      </c>
      <c r="H6" s="4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2:39" s="6" customFormat="1" ht="17.25" thickBot="1" x14ac:dyDescent="0.25">
      <c r="B7" s="15" t="s">
        <v>13</v>
      </c>
      <c r="C7" s="30">
        <v>142921</v>
      </c>
      <c r="D7" s="29">
        <v>87870</v>
      </c>
      <c r="E7" s="26">
        <v>2676</v>
      </c>
      <c r="F7" s="30">
        <v>9070</v>
      </c>
      <c r="G7" s="26">
        <v>233467</v>
      </c>
      <c r="H7" s="4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2:39" s="6" customFormat="1" ht="17.25" thickBot="1" x14ac:dyDescent="0.25">
      <c r="B8" s="15" t="s">
        <v>22</v>
      </c>
      <c r="C8" s="30">
        <v>113438</v>
      </c>
      <c r="D8" s="29">
        <v>53378</v>
      </c>
      <c r="E8" s="26">
        <v>2052</v>
      </c>
      <c r="F8" s="30">
        <v>7625</v>
      </c>
      <c r="G8" s="26">
        <v>168868</v>
      </c>
      <c r="H8" s="4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2:39" s="6" customFormat="1" ht="17.25" thickBot="1" x14ac:dyDescent="0.25">
      <c r="B9" s="15" t="s">
        <v>24</v>
      </c>
      <c r="C9" s="30">
        <v>119361</v>
      </c>
      <c r="D9" s="29">
        <v>62709</v>
      </c>
      <c r="E9" s="26">
        <v>2070</v>
      </c>
      <c r="F9" s="30">
        <v>7491</v>
      </c>
      <c r="G9" s="26">
        <v>184140</v>
      </c>
      <c r="H9" s="4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2:39" ht="15.75" thickBot="1" x14ac:dyDescent="0.3"/>
    <row r="11" spans="2:39" s="6" customFormat="1" ht="17.25" customHeight="1" thickBot="1" x14ac:dyDescent="0.25">
      <c r="B11" s="81" t="s">
        <v>61</v>
      </c>
      <c r="C11" s="82"/>
      <c r="D11" s="82"/>
      <c r="E11" s="82"/>
      <c r="F11" s="82"/>
      <c r="G11" s="83"/>
      <c r="H11" s="4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2:39" s="6" customFormat="1" ht="33.75" thickBot="1" x14ac:dyDescent="0.25">
      <c r="B12" s="15" t="s">
        <v>0</v>
      </c>
      <c r="C12" s="16" t="s">
        <v>11</v>
      </c>
      <c r="D12" s="16" t="s">
        <v>1</v>
      </c>
      <c r="E12" s="16" t="s">
        <v>2</v>
      </c>
      <c r="F12" s="16" t="s">
        <v>4</v>
      </c>
      <c r="G12" s="16" t="s">
        <v>3</v>
      </c>
      <c r="H12" s="41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2:39" s="6" customFormat="1" ht="17.25" thickBot="1" x14ac:dyDescent="0.25">
      <c r="B13" s="15" t="s">
        <v>13</v>
      </c>
      <c r="C13" s="18">
        <v>8264</v>
      </c>
      <c r="D13" s="24">
        <v>7591</v>
      </c>
      <c r="E13" s="36">
        <v>114</v>
      </c>
      <c r="F13" s="25">
        <v>879</v>
      </c>
      <c r="G13" s="32">
        <v>15969</v>
      </c>
      <c r="H13" s="45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2:39" s="6" customFormat="1" ht="17.25" thickBot="1" x14ac:dyDescent="0.25">
      <c r="B14" s="15" t="s">
        <v>22</v>
      </c>
      <c r="C14" s="18">
        <v>7692</v>
      </c>
      <c r="D14" s="24">
        <v>7247</v>
      </c>
      <c r="E14" s="36">
        <v>123</v>
      </c>
      <c r="F14" s="25">
        <v>906</v>
      </c>
      <c r="G14" s="32">
        <v>15062</v>
      </c>
      <c r="H14" s="45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2:39" s="6" customFormat="1" ht="17.25" thickBot="1" x14ac:dyDescent="0.25">
      <c r="B15" s="15" t="s">
        <v>24</v>
      </c>
      <c r="C15" s="18">
        <v>7303</v>
      </c>
      <c r="D15" s="24">
        <v>7335</v>
      </c>
      <c r="E15" s="36">
        <v>134</v>
      </c>
      <c r="F15" s="25">
        <v>909</v>
      </c>
      <c r="G15" s="32">
        <v>14772</v>
      </c>
      <c r="H15" s="45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7" spans="2:2" x14ac:dyDescent="0.25">
      <c r="B17" s="12" t="s">
        <v>5</v>
      </c>
    </row>
    <row r="18" spans="2:2" x14ac:dyDescent="0.25">
      <c r="B18" s="12" t="s">
        <v>8</v>
      </c>
    </row>
  </sheetData>
  <mergeCells count="3">
    <mergeCell ref="B3:H3"/>
    <mergeCell ref="B5:G5"/>
    <mergeCell ref="B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BC69-72F9-4AD8-928B-BBD4BED998DC}">
  <dimension ref="B1:AR21"/>
  <sheetViews>
    <sheetView topLeftCell="A19" workbookViewId="0">
      <selection activeCell="E26" sqref="E25:E26"/>
    </sheetView>
  </sheetViews>
  <sheetFormatPr defaultColWidth="8.7109375" defaultRowHeight="15" x14ac:dyDescent="0.25"/>
  <cols>
    <col min="1" max="1" width="8.7109375" style="12"/>
    <col min="2" max="2" width="30" style="12" customWidth="1"/>
    <col min="3" max="7" width="15.5703125" style="12" customWidth="1"/>
    <col min="8" max="8" width="8.7109375" style="12"/>
    <col min="9" max="9" width="8.85546875" style="12" customWidth="1"/>
    <col min="10" max="16384" width="8.7109375" style="12"/>
  </cols>
  <sheetData>
    <row r="1" spans="2:44" s="1" customFormat="1" ht="31.5" customHeight="1" x14ac:dyDescent="0.4">
      <c r="B1" s="7" t="s">
        <v>21</v>
      </c>
      <c r="D1" s="8"/>
      <c r="E1" s="8"/>
      <c r="F1" s="8"/>
      <c r="G1" s="7"/>
      <c r="H1" s="7"/>
      <c r="I1" s="2"/>
      <c r="J1" s="2"/>
      <c r="K1" s="2"/>
      <c r="L1" s="2"/>
      <c r="M1" s="2"/>
      <c r="N1" s="2"/>
      <c r="O1" s="2"/>
      <c r="P1" s="2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2:44" s="1" customFormat="1" ht="13.5" customHeight="1" x14ac:dyDescent="0.4">
      <c r="B2" s="10" t="s">
        <v>7</v>
      </c>
      <c r="D2" s="7"/>
      <c r="E2" s="7"/>
      <c r="F2" s="7"/>
      <c r="G2" s="7"/>
      <c r="H2" s="7"/>
      <c r="I2" s="2"/>
      <c r="J2" s="2"/>
      <c r="K2" s="2"/>
      <c r="L2" s="2"/>
      <c r="M2" s="2"/>
      <c r="N2" s="2"/>
      <c r="O2" s="2"/>
      <c r="P2" s="2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2:44" s="6" customFormat="1" ht="16.5" thickBot="1" x14ac:dyDescent="0.3">
      <c r="B3" s="93" t="s">
        <v>51</v>
      </c>
      <c r="C3" s="93"/>
      <c r="D3" s="93"/>
      <c r="E3" s="93"/>
      <c r="F3" s="93"/>
      <c r="G3" s="93"/>
      <c r="H3" s="94"/>
      <c r="I3" s="22"/>
      <c r="J3" s="22"/>
      <c r="K3" s="22"/>
      <c r="L3" s="22"/>
      <c r="M3" s="22"/>
      <c r="N3" s="22"/>
      <c r="O3" s="22"/>
      <c r="P3" s="2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2:44" ht="15.75" thickBot="1" x14ac:dyDescent="0.3"/>
    <row r="5" spans="2:44" s="6" customFormat="1" ht="17.25" customHeight="1" thickBot="1" x14ac:dyDescent="0.25">
      <c r="B5" s="81" t="s">
        <v>20</v>
      </c>
      <c r="C5" s="82"/>
      <c r="D5" s="82"/>
      <c r="E5" s="82"/>
      <c r="F5" s="82"/>
      <c r="G5" s="83"/>
      <c r="H5" s="3"/>
      <c r="I5" s="3"/>
      <c r="J5" s="3"/>
      <c r="K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2:44" s="6" customFormat="1" ht="33.75" thickBot="1" x14ac:dyDescent="0.25">
      <c r="B6" s="15" t="s">
        <v>0</v>
      </c>
      <c r="C6" s="16" t="s">
        <v>11</v>
      </c>
      <c r="D6" s="16" t="s">
        <v>1</v>
      </c>
      <c r="E6" s="16" t="s">
        <v>2</v>
      </c>
      <c r="F6" s="16" t="s">
        <v>4</v>
      </c>
      <c r="G6" s="16" t="s">
        <v>3</v>
      </c>
      <c r="H6" s="3"/>
      <c r="I6" s="3"/>
      <c r="J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44" s="6" customFormat="1" ht="17.25" thickBot="1" x14ac:dyDescent="0.25">
      <c r="B7" s="15" t="s">
        <v>13</v>
      </c>
      <c r="C7" s="18">
        <f>G7-D7-E7</f>
        <v>1126830</v>
      </c>
      <c r="D7" s="24">
        <v>281024</v>
      </c>
      <c r="E7" s="25">
        <v>8521</v>
      </c>
      <c r="F7" s="25">
        <v>53669</v>
      </c>
      <c r="G7" s="32">
        <v>1416375</v>
      </c>
      <c r="H7" s="3"/>
      <c r="I7" s="39"/>
      <c r="J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44" s="6" customFormat="1" ht="17.25" thickBot="1" x14ac:dyDescent="0.25">
      <c r="B8" s="15" t="s">
        <v>22</v>
      </c>
      <c r="C8" s="18">
        <f t="shared" ref="C8:C9" si="0">G8-D8-E8</f>
        <v>1128496</v>
      </c>
      <c r="D8" s="24">
        <v>280009</v>
      </c>
      <c r="E8" s="25">
        <v>8564</v>
      </c>
      <c r="F8" s="25">
        <v>53994</v>
      </c>
      <c r="G8" s="32">
        <v>1417069</v>
      </c>
      <c r="H8" s="3"/>
      <c r="I8" s="39"/>
      <c r="J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44" s="6" customFormat="1" ht="17.25" thickBot="1" x14ac:dyDescent="0.25">
      <c r="B9" s="15" t="s">
        <v>24</v>
      </c>
      <c r="C9" s="18">
        <f t="shared" si="0"/>
        <v>1125699</v>
      </c>
      <c r="D9" s="24">
        <v>285477</v>
      </c>
      <c r="E9" s="25">
        <v>8499</v>
      </c>
      <c r="F9" s="25">
        <v>54516</v>
      </c>
      <c r="G9" s="32">
        <v>1419675</v>
      </c>
      <c r="H9" s="3"/>
      <c r="I9" s="39"/>
      <c r="J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44" ht="15.75" thickBot="1" x14ac:dyDescent="0.3"/>
    <row r="11" spans="2:44" s="6" customFormat="1" ht="17.25" customHeight="1" thickBot="1" x14ac:dyDescent="0.25">
      <c r="B11" s="81" t="s">
        <v>68</v>
      </c>
      <c r="C11" s="82"/>
      <c r="D11" s="82"/>
      <c r="E11" s="82"/>
      <c r="F11" s="82"/>
      <c r="G11" s="83"/>
      <c r="H11" s="3"/>
      <c r="I11" s="3"/>
      <c r="J11" s="3"/>
      <c r="K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2:44" s="6" customFormat="1" ht="33.75" thickBot="1" x14ac:dyDescent="0.25">
      <c r="B12" s="15" t="s">
        <v>0</v>
      </c>
      <c r="C12" s="16" t="s">
        <v>11</v>
      </c>
      <c r="D12" s="16" t="s">
        <v>1</v>
      </c>
      <c r="E12" s="16" t="s">
        <v>2</v>
      </c>
      <c r="F12" s="16" t="s">
        <v>4</v>
      </c>
      <c r="G12" s="16" t="s">
        <v>3</v>
      </c>
      <c r="H12" s="3"/>
      <c r="I12" s="3"/>
      <c r="J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44" s="6" customFormat="1" ht="17.25" thickBot="1" x14ac:dyDescent="0.25">
      <c r="B13" s="15" t="s">
        <v>13</v>
      </c>
      <c r="C13" s="32" t="s">
        <v>6</v>
      </c>
      <c r="D13" s="32" t="s">
        <v>6</v>
      </c>
      <c r="E13" s="32" t="s">
        <v>6</v>
      </c>
      <c r="F13" s="32" t="s">
        <v>6</v>
      </c>
      <c r="G13" s="32" t="s">
        <v>6</v>
      </c>
      <c r="H13" s="3"/>
      <c r="I13" s="3"/>
      <c r="J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44" s="6" customFormat="1" ht="17.25" thickBot="1" x14ac:dyDescent="0.25">
      <c r="B14" s="15" t="s">
        <v>22</v>
      </c>
      <c r="C14" s="32" t="s">
        <v>6</v>
      </c>
      <c r="D14" s="32" t="s">
        <v>6</v>
      </c>
      <c r="E14" s="32" t="s">
        <v>6</v>
      </c>
      <c r="F14" s="32" t="s">
        <v>6</v>
      </c>
      <c r="G14" s="32" t="s">
        <v>6</v>
      </c>
      <c r="H14" s="3"/>
      <c r="I14" s="3"/>
      <c r="J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44" s="6" customFormat="1" ht="17.25" thickBot="1" x14ac:dyDescent="0.25">
      <c r="B15" s="15" t="s">
        <v>24</v>
      </c>
      <c r="C15" s="32" t="s">
        <v>6</v>
      </c>
      <c r="D15" s="32" t="s">
        <v>6</v>
      </c>
      <c r="E15" s="32" t="s">
        <v>6</v>
      </c>
      <c r="F15" s="32" t="s">
        <v>6</v>
      </c>
      <c r="G15" s="32" t="s">
        <v>6</v>
      </c>
      <c r="H15" s="3"/>
      <c r="I15" s="3"/>
      <c r="J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7" spans="2:3" x14ac:dyDescent="0.25">
      <c r="B17" s="12" t="s">
        <v>5</v>
      </c>
    </row>
    <row r="18" spans="2:3" x14ac:dyDescent="0.25">
      <c r="B18" s="12" t="s">
        <v>8</v>
      </c>
    </row>
    <row r="19" spans="2:3" x14ac:dyDescent="0.25">
      <c r="B19" s="33" t="s">
        <v>67</v>
      </c>
    </row>
    <row r="20" spans="2:3" ht="82.5" x14ac:dyDescent="0.25">
      <c r="B20" s="41" t="s">
        <v>90</v>
      </c>
      <c r="C20" s="12" t="s">
        <v>91</v>
      </c>
    </row>
    <row r="21" spans="2:3" s="13" customFormat="1" ht="82.5" x14ac:dyDescent="0.25">
      <c r="B21" s="41" t="s">
        <v>59</v>
      </c>
      <c r="C21" s="13" t="s">
        <v>92</v>
      </c>
    </row>
  </sheetData>
  <mergeCells count="3">
    <mergeCell ref="B3:H3"/>
    <mergeCell ref="B5:G5"/>
    <mergeCell ref="B11:G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222D-5B5A-4795-AD25-E5F53CC94FE5}">
  <dimension ref="A1:E358"/>
  <sheetViews>
    <sheetView workbookViewId="0">
      <pane ySplit="3" topLeftCell="A4" activePane="bottomLeft" state="frozen"/>
      <selection pane="bottomLeft" activeCell="H11" sqref="H11"/>
    </sheetView>
  </sheetViews>
  <sheetFormatPr defaultRowHeight="15" x14ac:dyDescent="0.25"/>
  <cols>
    <col min="1" max="1" width="7.7109375" style="47" bestFit="1" customWidth="1"/>
    <col min="4" max="4" width="11.28515625" bestFit="1" customWidth="1"/>
  </cols>
  <sheetData>
    <row r="1" spans="1:5" ht="82.5" customHeight="1" thickBot="1" x14ac:dyDescent="0.3">
      <c r="A1" s="95" t="s">
        <v>90</v>
      </c>
      <c r="B1" s="96"/>
      <c r="C1" s="96"/>
      <c r="D1" s="97"/>
      <c r="E1" s="41"/>
    </row>
    <row r="2" spans="1:5" ht="16.5" customHeight="1" thickBot="1" x14ac:dyDescent="0.3"/>
    <row r="3" spans="1:5" ht="15.75" thickBot="1" x14ac:dyDescent="0.3">
      <c r="A3" s="72" t="s">
        <v>93</v>
      </c>
      <c r="B3" s="70" t="s">
        <v>94</v>
      </c>
      <c r="C3" s="70" t="s">
        <v>95</v>
      </c>
      <c r="D3" s="73" t="s">
        <v>96</v>
      </c>
    </row>
    <row r="4" spans="1:5" x14ac:dyDescent="0.25">
      <c r="A4" s="63">
        <v>2018</v>
      </c>
      <c r="B4" s="64">
        <v>12</v>
      </c>
      <c r="C4" s="62">
        <v>91977</v>
      </c>
      <c r="D4" s="74">
        <v>3.3082363677846227E-2</v>
      </c>
    </row>
    <row r="5" spans="1:5" x14ac:dyDescent="0.25">
      <c r="A5" s="63">
        <v>2018</v>
      </c>
      <c r="B5" s="64">
        <v>12</v>
      </c>
      <c r="C5" s="62">
        <v>92021</v>
      </c>
      <c r="D5" s="74">
        <v>2.8062970568104039E-2</v>
      </c>
    </row>
    <row r="6" spans="1:5" x14ac:dyDescent="0.25">
      <c r="A6" s="63">
        <v>2018</v>
      </c>
      <c r="B6" s="64">
        <v>12</v>
      </c>
      <c r="C6" s="62">
        <v>92154</v>
      </c>
      <c r="D6" s="74">
        <v>2.7606662103582022E-2</v>
      </c>
    </row>
    <row r="7" spans="1:5" x14ac:dyDescent="0.25">
      <c r="A7" s="63">
        <v>2018</v>
      </c>
      <c r="B7" s="64">
        <v>12</v>
      </c>
      <c r="C7" s="62">
        <v>92040</v>
      </c>
      <c r="D7" s="74">
        <v>2.7150353639060005E-2</v>
      </c>
    </row>
    <row r="8" spans="1:5" x14ac:dyDescent="0.25">
      <c r="A8" s="63">
        <v>2018</v>
      </c>
      <c r="B8" s="64">
        <v>12</v>
      </c>
      <c r="C8" s="62">
        <v>92101</v>
      </c>
      <c r="D8" s="74">
        <v>2.6237736710015971E-2</v>
      </c>
    </row>
    <row r="9" spans="1:5" x14ac:dyDescent="0.25">
      <c r="A9" s="63">
        <v>2018</v>
      </c>
      <c r="B9" s="64">
        <v>12</v>
      </c>
      <c r="C9" s="62">
        <v>91911</v>
      </c>
      <c r="D9" s="74">
        <v>2.3728040155144878E-2</v>
      </c>
    </row>
    <row r="10" spans="1:5" x14ac:dyDescent="0.25">
      <c r="A10" s="63">
        <v>2018</v>
      </c>
      <c r="B10" s="64">
        <v>12</v>
      </c>
      <c r="C10" s="62">
        <v>92071</v>
      </c>
      <c r="D10" s="74">
        <v>2.3728040155144878E-2</v>
      </c>
    </row>
    <row r="11" spans="1:5" x14ac:dyDescent="0.25">
      <c r="A11" s="63">
        <v>2018</v>
      </c>
      <c r="B11" s="64">
        <v>12</v>
      </c>
      <c r="C11" s="62">
        <v>92677</v>
      </c>
      <c r="D11" s="74">
        <v>2.3728040155144878E-2</v>
      </c>
    </row>
    <row r="12" spans="1:5" x14ac:dyDescent="0.25">
      <c r="A12" s="63">
        <v>2018</v>
      </c>
      <c r="B12" s="64">
        <v>12</v>
      </c>
      <c r="C12" s="62">
        <v>91910</v>
      </c>
      <c r="D12" s="74">
        <v>2.1674652064795803E-2</v>
      </c>
    </row>
    <row r="13" spans="1:5" x14ac:dyDescent="0.25">
      <c r="A13" s="63">
        <v>2018</v>
      </c>
      <c r="B13" s="64">
        <v>12</v>
      </c>
      <c r="C13" s="62">
        <v>92083</v>
      </c>
      <c r="D13" s="74">
        <v>1.9849418206707735E-2</v>
      </c>
    </row>
    <row r="14" spans="1:5" x14ac:dyDescent="0.25">
      <c r="A14" s="63">
        <v>2018</v>
      </c>
      <c r="B14" s="64">
        <v>12</v>
      </c>
      <c r="C14" s="62">
        <v>92114</v>
      </c>
      <c r="D14" s="74">
        <v>1.9621263974446725E-2</v>
      </c>
    </row>
    <row r="15" spans="1:5" x14ac:dyDescent="0.25">
      <c r="A15" s="63">
        <v>2018</v>
      </c>
      <c r="B15" s="64">
        <v>12</v>
      </c>
      <c r="C15" s="62">
        <v>92105</v>
      </c>
      <c r="D15" s="74">
        <v>1.8708647045402694E-2</v>
      </c>
    </row>
    <row r="16" spans="1:5" x14ac:dyDescent="0.25">
      <c r="A16" s="63">
        <v>2018</v>
      </c>
      <c r="B16" s="64">
        <v>12</v>
      </c>
      <c r="C16" s="62">
        <v>92102</v>
      </c>
      <c r="D16" s="74">
        <v>1.8024184348619667E-2</v>
      </c>
    </row>
    <row r="17" spans="1:4" x14ac:dyDescent="0.25">
      <c r="A17" s="63">
        <v>2018</v>
      </c>
      <c r="B17" s="64">
        <v>12</v>
      </c>
      <c r="C17" s="62">
        <v>92113</v>
      </c>
      <c r="D17" s="74">
        <v>1.779603011635866E-2</v>
      </c>
    </row>
    <row r="18" spans="1:4" x14ac:dyDescent="0.25">
      <c r="A18" s="63">
        <v>2018</v>
      </c>
      <c r="B18" s="64">
        <v>12</v>
      </c>
      <c r="C18" s="62">
        <v>91913</v>
      </c>
      <c r="D18" s="74">
        <v>1.7111567419575632E-2</v>
      </c>
    </row>
    <row r="19" spans="1:4" x14ac:dyDescent="0.25">
      <c r="A19" s="63">
        <v>2018</v>
      </c>
      <c r="B19" s="64">
        <v>12</v>
      </c>
      <c r="C19" s="62">
        <v>92115</v>
      </c>
      <c r="D19" s="74">
        <v>1.6883413187314626E-2</v>
      </c>
    </row>
    <row r="20" spans="1:4" x14ac:dyDescent="0.25">
      <c r="A20" s="63">
        <v>2018</v>
      </c>
      <c r="B20" s="64">
        <v>12</v>
      </c>
      <c r="C20" s="62">
        <v>91942</v>
      </c>
      <c r="D20" s="74">
        <v>1.6655258955053615E-2</v>
      </c>
    </row>
    <row r="21" spans="1:4" x14ac:dyDescent="0.25">
      <c r="A21" s="63">
        <v>2018</v>
      </c>
      <c r="B21" s="64">
        <v>12</v>
      </c>
      <c r="C21" s="62">
        <v>92109</v>
      </c>
      <c r="D21" s="74">
        <v>1.6198950490531598E-2</v>
      </c>
    </row>
    <row r="22" spans="1:4" x14ac:dyDescent="0.25">
      <c r="A22" s="63">
        <v>2018</v>
      </c>
      <c r="B22" s="64">
        <v>12</v>
      </c>
      <c r="C22" s="62">
        <v>92065</v>
      </c>
      <c r="D22" s="74">
        <v>1.5742642026009581E-2</v>
      </c>
    </row>
    <row r="23" spans="1:4" x14ac:dyDescent="0.25">
      <c r="A23" s="63">
        <v>2018</v>
      </c>
      <c r="B23" s="64">
        <v>12</v>
      </c>
      <c r="C23" s="62">
        <v>92020</v>
      </c>
      <c r="D23" s="74">
        <v>1.5514487793748574E-2</v>
      </c>
    </row>
    <row r="24" spans="1:4" x14ac:dyDescent="0.25">
      <c r="A24" s="63">
        <v>2018</v>
      </c>
      <c r="B24" s="64">
        <v>12</v>
      </c>
      <c r="C24" s="62">
        <v>92025</v>
      </c>
      <c r="D24" s="74">
        <v>1.5286333561487566E-2</v>
      </c>
    </row>
    <row r="25" spans="1:4" x14ac:dyDescent="0.25">
      <c r="A25" s="63">
        <v>2018</v>
      </c>
      <c r="B25" s="64">
        <v>12</v>
      </c>
      <c r="C25" s="62">
        <v>92028</v>
      </c>
      <c r="D25" s="74">
        <v>1.5058179329226557E-2</v>
      </c>
    </row>
    <row r="26" spans="1:4" x14ac:dyDescent="0.25">
      <c r="A26" s="63">
        <v>2018</v>
      </c>
      <c r="B26" s="64">
        <v>12</v>
      </c>
      <c r="C26" s="62">
        <v>92019</v>
      </c>
      <c r="D26" s="74">
        <v>1.4830025096965549E-2</v>
      </c>
    </row>
    <row r="27" spans="1:4" x14ac:dyDescent="0.25">
      <c r="A27" s="63">
        <v>2018</v>
      </c>
      <c r="B27" s="64">
        <v>12</v>
      </c>
      <c r="C27" s="62">
        <v>92026</v>
      </c>
      <c r="D27" s="74">
        <v>1.4373716632443531E-2</v>
      </c>
    </row>
    <row r="28" spans="1:4" x14ac:dyDescent="0.25">
      <c r="A28" s="63">
        <v>2018</v>
      </c>
      <c r="B28" s="64">
        <v>12</v>
      </c>
      <c r="C28" s="62">
        <v>92128</v>
      </c>
      <c r="D28" s="74">
        <v>1.3461099703399497E-2</v>
      </c>
    </row>
    <row r="29" spans="1:4" x14ac:dyDescent="0.25">
      <c r="A29" s="63">
        <v>2018</v>
      </c>
      <c r="B29" s="64">
        <v>12</v>
      </c>
      <c r="C29" s="62">
        <v>91945</v>
      </c>
      <c r="D29" s="74">
        <v>1.2776637006616473E-2</v>
      </c>
    </row>
    <row r="30" spans="1:4" x14ac:dyDescent="0.25">
      <c r="A30" s="63">
        <v>2018</v>
      </c>
      <c r="B30" s="64">
        <v>12</v>
      </c>
      <c r="C30" s="62">
        <v>92027</v>
      </c>
      <c r="D30" s="74">
        <v>1.2776637006616473E-2</v>
      </c>
    </row>
    <row r="31" spans="1:4" x14ac:dyDescent="0.25">
      <c r="A31" s="63">
        <v>2018</v>
      </c>
      <c r="B31" s="64">
        <v>12</v>
      </c>
      <c r="C31" s="62">
        <v>92122</v>
      </c>
      <c r="D31" s="74">
        <v>1.2776637006616473E-2</v>
      </c>
    </row>
    <row r="32" spans="1:4" x14ac:dyDescent="0.25">
      <c r="A32" s="63">
        <v>2018</v>
      </c>
      <c r="B32" s="64">
        <v>12</v>
      </c>
      <c r="C32" s="62">
        <v>91950</v>
      </c>
      <c r="D32" s="74">
        <v>1.2548482774355465E-2</v>
      </c>
    </row>
    <row r="33" spans="1:4" x14ac:dyDescent="0.25">
      <c r="A33" s="63">
        <v>2018</v>
      </c>
      <c r="B33" s="64">
        <v>12</v>
      </c>
      <c r="C33" s="62">
        <v>92056</v>
      </c>
      <c r="D33" s="74">
        <v>1.2548482774355465E-2</v>
      </c>
    </row>
    <row r="34" spans="1:4" x14ac:dyDescent="0.25">
      <c r="A34" s="63">
        <v>2018</v>
      </c>
      <c r="B34" s="64">
        <v>12</v>
      </c>
      <c r="C34" s="62">
        <v>92057</v>
      </c>
      <c r="D34" s="74">
        <v>1.2092174309833448E-2</v>
      </c>
    </row>
    <row r="35" spans="1:4" x14ac:dyDescent="0.25">
      <c r="A35" s="63">
        <v>2018</v>
      </c>
      <c r="B35" s="64">
        <v>12</v>
      </c>
      <c r="C35" s="62">
        <v>92108</v>
      </c>
      <c r="D35" s="74">
        <v>1.2092174309833448E-2</v>
      </c>
    </row>
    <row r="36" spans="1:4" x14ac:dyDescent="0.25">
      <c r="A36" s="63">
        <v>2018</v>
      </c>
      <c r="B36" s="64">
        <v>12</v>
      </c>
      <c r="C36" s="62">
        <v>92107</v>
      </c>
      <c r="D36" s="74">
        <v>1.1635865845311431E-2</v>
      </c>
    </row>
    <row r="37" spans="1:4" x14ac:dyDescent="0.25">
      <c r="A37" s="63">
        <v>2018</v>
      </c>
      <c r="B37" s="64">
        <v>12</v>
      </c>
      <c r="C37" s="62">
        <v>92126</v>
      </c>
      <c r="D37" s="74">
        <v>1.1635865845311431E-2</v>
      </c>
    </row>
    <row r="38" spans="1:4" x14ac:dyDescent="0.25">
      <c r="A38" s="63">
        <v>2018</v>
      </c>
      <c r="B38" s="64">
        <v>12</v>
      </c>
      <c r="C38" s="62">
        <v>92129</v>
      </c>
      <c r="D38" s="74">
        <v>1.1635865845311431E-2</v>
      </c>
    </row>
    <row r="39" spans="1:4" x14ac:dyDescent="0.25">
      <c r="A39" s="63">
        <v>2018</v>
      </c>
      <c r="B39" s="64">
        <v>12</v>
      </c>
      <c r="C39" s="62">
        <v>92139</v>
      </c>
      <c r="D39" s="74">
        <v>1.1635865845311431E-2</v>
      </c>
    </row>
    <row r="40" spans="1:4" x14ac:dyDescent="0.25">
      <c r="A40" s="63">
        <v>2018</v>
      </c>
      <c r="B40" s="64">
        <v>12</v>
      </c>
      <c r="C40" s="62">
        <v>91932</v>
      </c>
      <c r="D40" s="74">
        <v>1.1179557380789414E-2</v>
      </c>
    </row>
    <row r="41" spans="1:4" x14ac:dyDescent="0.25">
      <c r="A41" s="63">
        <v>2018</v>
      </c>
      <c r="B41" s="64">
        <v>12</v>
      </c>
      <c r="C41" s="62">
        <v>91941</v>
      </c>
      <c r="D41" s="74">
        <v>1.1179557380789414E-2</v>
      </c>
    </row>
    <row r="42" spans="1:4" x14ac:dyDescent="0.25">
      <c r="A42" s="63">
        <v>2018</v>
      </c>
      <c r="B42" s="64">
        <v>12</v>
      </c>
      <c r="C42" s="62">
        <v>92629</v>
      </c>
      <c r="D42" s="74">
        <v>1.0951403148528405E-2</v>
      </c>
    </row>
    <row r="43" spans="1:4" x14ac:dyDescent="0.25">
      <c r="A43" s="63">
        <v>2018</v>
      </c>
      <c r="B43" s="64">
        <v>12</v>
      </c>
      <c r="C43" s="62">
        <v>92084</v>
      </c>
      <c r="D43" s="74">
        <v>1.0495094684006388E-2</v>
      </c>
    </row>
    <row r="44" spans="1:4" x14ac:dyDescent="0.25">
      <c r="A44" s="63">
        <v>2018</v>
      </c>
      <c r="B44" s="64">
        <v>12</v>
      </c>
      <c r="C44" s="62">
        <v>92117</v>
      </c>
      <c r="D44" s="74">
        <v>1.0495094684006388E-2</v>
      </c>
    </row>
    <row r="45" spans="1:4" x14ac:dyDescent="0.25">
      <c r="A45" s="63">
        <v>2018</v>
      </c>
      <c r="B45" s="64">
        <v>12</v>
      </c>
      <c r="C45" s="62">
        <v>92069</v>
      </c>
      <c r="D45" s="74">
        <v>1.0266940451745379E-2</v>
      </c>
    </row>
    <row r="46" spans="1:4" x14ac:dyDescent="0.25">
      <c r="A46" s="63">
        <v>2018</v>
      </c>
      <c r="B46" s="64">
        <v>12</v>
      </c>
      <c r="C46" s="62">
        <v>92694</v>
      </c>
      <c r="D46" s="74">
        <v>1.0266940451745379E-2</v>
      </c>
    </row>
    <row r="47" spans="1:4" x14ac:dyDescent="0.25">
      <c r="A47" s="63">
        <v>2018</v>
      </c>
      <c r="B47" s="64">
        <v>12</v>
      </c>
      <c r="C47" s="62">
        <v>92054</v>
      </c>
      <c r="D47" s="74">
        <v>1.0038786219484371E-2</v>
      </c>
    </row>
    <row r="48" spans="1:4" x14ac:dyDescent="0.25">
      <c r="A48" s="63">
        <v>2018</v>
      </c>
      <c r="B48" s="64">
        <v>12</v>
      </c>
      <c r="C48" s="62">
        <v>92127</v>
      </c>
      <c r="D48" s="74">
        <v>9.8106319872233623E-3</v>
      </c>
    </row>
    <row r="49" spans="1:4" x14ac:dyDescent="0.25">
      <c r="A49" s="63">
        <v>2018</v>
      </c>
      <c r="B49" s="64">
        <v>12</v>
      </c>
      <c r="C49" s="62">
        <v>91915</v>
      </c>
      <c r="D49" s="74">
        <v>9.5824777549623538E-3</v>
      </c>
    </row>
    <row r="50" spans="1:4" x14ac:dyDescent="0.25">
      <c r="A50" s="63">
        <v>2018</v>
      </c>
      <c r="B50" s="64">
        <v>12</v>
      </c>
      <c r="C50" s="62">
        <v>92081</v>
      </c>
      <c r="D50" s="74">
        <v>9.5824777549623538E-3</v>
      </c>
    </row>
    <row r="51" spans="1:4" x14ac:dyDescent="0.25">
      <c r="A51" s="63">
        <v>2018</v>
      </c>
      <c r="B51" s="64">
        <v>12</v>
      </c>
      <c r="C51" s="62">
        <v>92009</v>
      </c>
      <c r="D51" s="74">
        <v>9.3543235227013469E-3</v>
      </c>
    </row>
    <row r="52" spans="1:4" x14ac:dyDescent="0.25">
      <c r="A52" s="63">
        <v>2018</v>
      </c>
      <c r="B52" s="64">
        <v>12</v>
      </c>
      <c r="C52" s="62">
        <v>92064</v>
      </c>
      <c r="D52" s="74">
        <v>9.3543235227013469E-3</v>
      </c>
    </row>
    <row r="53" spans="1:4" x14ac:dyDescent="0.25">
      <c r="A53" s="63">
        <v>2018</v>
      </c>
      <c r="B53" s="64">
        <v>12</v>
      </c>
      <c r="C53" s="62">
        <v>92130</v>
      </c>
      <c r="D53" s="74">
        <v>9.1261692904403384E-3</v>
      </c>
    </row>
    <row r="54" spans="1:4" x14ac:dyDescent="0.25">
      <c r="A54" s="63">
        <v>2018</v>
      </c>
      <c r="B54" s="64">
        <v>12</v>
      </c>
      <c r="C54" s="62">
        <v>92078</v>
      </c>
      <c r="D54" s="74">
        <v>8.8980150581793298E-3</v>
      </c>
    </row>
    <row r="55" spans="1:4" x14ac:dyDescent="0.25">
      <c r="A55" s="63">
        <v>2018</v>
      </c>
      <c r="B55" s="64">
        <v>12</v>
      </c>
      <c r="C55" s="62">
        <v>92104</v>
      </c>
      <c r="D55" s="74">
        <v>8.8980150581793298E-3</v>
      </c>
    </row>
    <row r="56" spans="1:4" x14ac:dyDescent="0.25">
      <c r="A56" s="63">
        <v>2018</v>
      </c>
      <c r="B56" s="64">
        <v>12</v>
      </c>
      <c r="C56" s="62">
        <v>92672</v>
      </c>
      <c r="D56" s="74">
        <v>8.6698608259183213E-3</v>
      </c>
    </row>
    <row r="57" spans="1:4" x14ac:dyDescent="0.25">
      <c r="A57" s="63">
        <v>2018</v>
      </c>
      <c r="B57" s="64">
        <v>12</v>
      </c>
      <c r="C57" s="62">
        <v>92037</v>
      </c>
      <c r="D57" s="74">
        <v>8.2135523613963042E-3</v>
      </c>
    </row>
    <row r="58" spans="1:4" x14ac:dyDescent="0.25">
      <c r="A58" s="63">
        <v>2018</v>
      </c>
      <c r="B58" s="64">
        <v>12</v>
      </c>
      <c r="C58" s="62">
        <v>92082</v>
      </c>
      <c r="D58" s="74">
        <v>7.7572438968742871E-3</v>
      </c>
    </row>
    <row r="59" spans="1:4" x14ac:dyDescent="0.25">
      <c r="A59" s="63">
        <v>2018</v>
      </c>
      <c r="B59" s="64">
        <v>12</v>
      </c>
      <c r="C59" s="62">
        <v>92123</v>
      </c>
      <c r="D59" s="74">
        <v>7.7572438968742871E-3</v>
      </c>
    </row>
    <row r="60" spans="1:4" x14ac:dyDescent="0.25">
      <c r="A60" s="63">
        <v>2018</v>
      </c>
      <c r="B60" s="64">
        <v>12</v>
      </c>
      <c r="C60" s="62">
        <v>92110</v>
      </c>
      <c r="D60" s="74">
        <v>7.5290896646132786E-3</v>
      </c>
    </row>
    <row r="61" spans="1:4" x14ac:dyDescent="0.25">
      <c r="A61" s="63">
        <v>2018</v>
      </c>
      <c r="B61" s="64">
        <v>12</v>
      </c>
      <c r="C61" s="62">
        <v>92119</v>
      </c>
      <c r="D61" s="74">
        <v>7.5290896646132786E-3</v>
      </c>
    </row>
    <row r="62" spans="1:4" x14ac:dyDescent="0.25">
      <c r="A62" s="63">
        <v>2018</v>
      </c>
      <c r="B62" s="64">
        <v>12</v>
      </c>
      <c r="C62" s="62">
        <v>92008</v>
      </c>
      <c r="D62" s="74">
        <v>7.30093543235227E-3</v>
      </c>
    </row>
    <row r="63" spans="1:4" x14ac:dyDescent="0.25">
      <c r="A63" s="63">
        <v>2018</v>
      </c>
      <c r="B63" s="64">
        <v>12</v>
      </c>
      <c r="C63" s="62">
        <v>92103</v>
      </c>
      <c r="D63" s="74">
        <v>7.30093543235227E-3</v>
      </c>
    </row>
    <row r="64" spans="1:4" x14ac:dyDescent="0.25">
      <c r="A64" s="63">
        <v>2018</v>
      </c>
      <c r="B64" s="64">
        <v>12</v>
      </c>
      <c r="C64" s="62">
        <v>92120</v>
      </c>
      <c r="D64" s="74">
        <v>7.30093543235227E-3</v>
      </c>
    </row>
    <row r="65" spans="1:4" x14ac:dyDescent="0.25">
      <c r="A65" s="63">
        <v>2018</v>
      </c>
      <c r="B65" s="64">
        <v>12</v>
      </c>
      <c r="C65" s="62">
        <v>92024</v>
      </c>
      <c r="D65" s="74">
        <v>6.8446269678302529E-3</v>
      </c>
    </row>
    <row r="66" spans="1:4" x14ac:dyDescent="0.25">
      <c r="A66" s="63">
        <v>2018</v>
      </c>
      <c r="B66" s="64">
        <v>12</v>
      </c>
      <c r="C66" s="62">
        <v>92111</v>
      </c>
      <c r="D66" s="74">
        <v>6.8446269678302529E-3</v>
      </c>
    </row>
    <row r="67" spans="1:4" x14ac:dyDescent="0.25">
      <c r="A67" s="63">
        <v>2018</v>
      </c>
      <c r="B67" s="64">
        <v>12</v>
      </c>
      <c r="C67" s="62">
        <v>92173</v>
      </c>
      <c r="D67" s="74">
        <v>6.8446269678302529E-3</v>
      </c>
    </row>
    <row r="68" spans="1:4" x14ac:dyDescent="0.25">
      <c r="A68" s="63">
        <v>2018</v>
      </c>
      <c r="B68" s="64">
        <v>12</v>
      </c>
      <c r="C68" s="62">
        <v>92675</v>
      </c>
      <c r="D68" s="74">
        <v>6.1601642710472282E-3</v>
      </c>
    </row>
    <row r="69" spans="1:4" x14ac:dyDescent="0.25">
      <c r="A69" s="63">
        <v>2018</v>
      </c>
      <c r="B69" s="64">
        <v>12</v>
      </c>
      <c r="C69" s="62">
        <v>92011</v>
      </c>
      <c r="D69" s="74">
        <v>5.9320100387862196E-3</v>
      </c>
    </row>
    <row r="70" spans="1:4" x14ac:dyDescent="0.25">
      <c r="A70" s="63">
        <v>2018</v>
      </c>
      <c r="B70" s="64">
        <v>12</v>
      </c>
      <c r="C70" s="62">
        <v>91902</v>
      </c>
      <c r="D70" s="74">
        <v>5.4757015742642025E-3</v>
      </c>
    </row>
    <row r="71" spans="1:4" x14ac:dyDescent="0.25">
      <c r="A71" s="63">
        <v>2018</v>
      </c>
      <c r="B71" s="64">
        <v>12</v>
      </c>
      <c r="C71" s="62">
        <v>91914</v>
      </c>
      <c r="D71" s="74">
        <v>5.0193931097421854E-3</v>
      </c>
    </row>
    <row r="72" spans="1:4" x14ac:dyDescent="0.25">
      <c r="A72" s="63">
        <v>2018</v>
      </c>
      <c r="B72" s="64">
        <v>12</v>
      </c>
      <c r="C72" s="62">
        <v>92116</v>
      </c>
      <c r="D72" s="74">
        <v>5.0193931097421854E-3</v>
      </c>
    </row>
    <row r="73" spans="1:4" x14ac:dyDescent="0.25">
      <c r="A73" s="63">
        <v>2018</v>
      </c>
      <c r="B73" s="64">
        <v>12</v>
      </c>
      <c r="C73" s="62">
        <v>92124</v>
      </c>
      <c r="D73" s="74">
        <v>5.0193931097421854E-3</v>
      </c>
    </row>
    <row r="74" spans="1:4" x14ac:dyDescent="0.25">
      <c r="A74" s="63">
        <v>2018</v>
      </c>
      <c r="B74" s="64">
        <v>12</v>
      </c>
      <c r="C74" s="62">
        <v>92673</v>
      </c>
      <c r="D74" s="74">
        <v>5.0193931097421854E-3</v>
      </c>
    </row>
    <row r="75" spans="1:4" x14ac:dyDescent="0.25">
      <c r="A75" s="63">
        <v>2018</v>
      </c>
      <c r="B75" s="64">
        <v>12</v>
      </c>
      <c r="C75" s="62">
        <v>92106</v>
      </c>
      <c r="D75" s="74">
        <v>4.5630846452201692E-3</v>
      </c>
    </row>
    <row r="76" spans="1:4" x14ac:dyDescent="0.25">
      <c r="A76" s="63">
        <v>2018</v>
      </c>
      <c r="B76" s="64">
        <v>12</v>
      </c>
      <c r="C76" s="62">
        <v>91901</v>
      </c>
      <c r="D76" s="74">
        <v>4.3349304129591607E-3</v>
      </c>
    </row>
    <row r="77" spans="1:4" x14ac:dyDescent="0.25">
      <c r="A77" s="63">
        <v>2018</v>
      </c>
      <c r="B77" s="64">
        <v>12</v>
      </c>
      <c r="C77" s="62">
        <v>92007</v>
      </c>
      <c r="D77" s="74">
        <v>4.3349304129591607E-3</v>
      </c>
    </row>
    <row r="78" spans="1:4" x14ac:dyDescent="0.25">
      <c r="A78" s="63">
        <v>2018</v>
      </c>
      <c r="B78" s="64">
        <v>12</v>
      </c>
      <c r="C78" s="62">
        <v>91978</v>
      </c>
      <c r="D78" s="74">
        <v>3.650467716176135E-3</v>
      </c>
    </row>
    <row r="79" spans="1:4" x14ac:dyDescent="0.25">
      <c r="A79" s="63">
        <v>2018</v>
      </c>
      <c r="B79" s="64">
        <v>12</v>
      </c>
      <c r="C79" s="62">
        <v>92058</v>
      </c>
      <c r="D79" s="74">
        <v>3.650467716176135E-3</v>
      </c>
    </row>
    <row r="80" spans="1:4" x14ac:dyDescent="0.25">
      <c r="A80" s="63">
        <v>2018</v>
      </c>
      <c r="B80" s="64">
        <v>12</v>
      </c>
      <c r="C80" s="62">
        <v>92653</v>
      </c>
      <c r="D80" s="74">
        <v>3.650467716176135E-3</v>
      </c>
    </row>
    <row r="81" spans="1:4" x14ac:dyDescent="0.25">
      <c r="A81" s="63">
        <v>2018</v>
      </c>
      <c r="B81" s="64">
        <v>12</v>
      </c>
      <c r="C81" s="62">
        <v>92131</v>
      </c>
      <c r="D81" s="74">
        <v>3.4223134839151265E-3</v>
      </c>
    </row>
    <row r="82" spans="1:4" x14ac:dyDescent="0.25">
      <c r="A82" s="63">
        <v>2018</v>
      </c>
      <c r="B82" s="64">
        <v>12</v>
      </c>
      <c r="C82" s="62">
        <v>92656</v>
      </c>
      <c r="D82" s="74">
        <v>3.4223134839151265E-3</v>
      </c>
    </row>
    <row r="83" spans="1:4" x14ac:dyDescent="0.25">
      <c r="A83" s="63">
        <v>2018</v>
      </c>
      <c r="B83" s="64">
        <v>12</v>
      </c>
      <c r="C83" s="62">
        <v>92691</v>
      </c>
      <c r="D83" s="74">
        <v>3.4223134839151265E-3</v>
      </c>
    </row>
    <row r="84" spans="1:4" x14ac:dyDescent="0.25">
      <c r="A84" s="63">
        <v>2018</v>
      </c>
      <c r="B84" s="64">
        <v>12</v>
      </c>
      <c r="C84" s="62">
        <v>92118</v>
      </c>
      <c r="D84" s="74">
        <v>3.1941592516541184E-3</v>
      </c>
    </row>
    <row r="85" spans="1:4" x14ac:dyDescent="0.25">
      <c r="A85" s="63">
        <v>2018</v>
      </c>
      <c r="B85" s="64">
        <v>12</v>
      </c>
      <c r="C85" s="62">
        <v>92692</v>
      </c>
      <c r="D85" s="74">
        <v>3.1941592516541184E-3</v>
      </c>
    </row>
    <row r="86" spans="1:4" x14ac:dyDescent="0.25">
      <c r="A86" s="63">
        <v>2018</v>
      </c>
      <c r="B86" s="64">
        <v>12</v>
      </c>
      <c r="C86" s="62">
        <v>92029</v>
      </c>
      <c r="D86" s="74">
        <v>2.9660050193931098E-3</v>
      </c>
    </row>
    <row r="87" spans="1:4" x14ac:dyDescent="0.25">
      <c r="A87" s="63">
        <v>2018</v>
      </c>
      <c r="B87" s="64">
        <v>12</v>
      </c>
      <c r="C87" s="62">
        <v>92004</v>
      </c>
      <c r="D87" s="74">
        <v>2.5096965548710927E-3</v>
      </c>
    </row>
    <row r="88" spans="1:4" x14ac:dyDescent="0.25">
      <c r="A88" s="63">
        <v>2018</v>
      </c>
      <c r="B88" s="64">
        <v>12</v>
      </c>
      <c r="C88" s="62">
        <v>92624</v>
      </c>
      <c r="D88" s="74">
        <v>2.5096965548710927E-3</v>
      </c>
    </row>
    <row r="89" spans="1:4" x14ac:dyDescent="0.25">
      <c r="A89" s="63">
        <v>2018</v>
      </c>
      <c r="B89" s="64">
        <v>12</v>
      </c>
      <c r="C89" s="62">
        <v>92061</v>
      </c>
      <c r="D89" s="74">
        <v>2.2815423226100846E-3</v>
      </c>
    </row>
    <row r="90" spans="1:4" x14ac:dyDescent="0.25">
      <c r="A90" s="63">
        <v>2018</v>
      </c>
      <c r="B90" s="64">
        <v>12</v>
      </c>
      <c r="C90" s="62">
        <v>92679</v>
      </c>
      <c r="D90" s="74">
        <v>2.2815423226100846E-3</v>
      </c>
    </row>
    <row r="91" spans="1:4" x14ac:dyDescent="0.25">
      <c r="A91" s="63">
        <v>2018</v>
      </c>
      <c r="B91" s="64">
        <v>12</v>
      </c>
      <c r="C91" s="62">
        <v>92688</v>
      </c>
      <c r="D91" s="74">
        <v>2.2815423226100846E-3</v>
      </c>
    </row>
    <row r="92" spans="1:4" x14ac:dyDescent="0.25">
      <c r="A92" s="63">
        <v>2018</v>
      </c>
      <c r="B92" s="64">
        <v>12</v>
      </c>
      <c r="C92" s="62">
        <v>92010</v>
      </c>
      <c r="D92" s="74">
        <v>2.0533880903490761E-3</v>
      </c>
    </row>
    <row r="93" spans="1:4" x14ac:dyDescent="0.25">
      <c r="A93" s="63">
        <v>2018</v>
      </c>
      <c r="B93" s="64">
        <v>12</v>
      </c>
      <c r="C93" s="62">
        <v>92059</v>
      </c>
      <c r="D93" s="74">
        <v>2.0533880903490761E-3</v>
      </c>
    </row>
    <row r="94" spans="1:4" x14ac:dyDescent="0.25">
      <c r="A94" s="63">
        <v>2018</v>
      </c>
      <c r="B94" s="64">
        <v>12</v>
      </c>
      <c r="C94" s="62">
        <v>92036</v>
      </c>
      <c r="D94" s="74">
        <v>1.8252338580880675E-3</v>
      </c>
    </row>
    <row r="95" spans="1:4" x14ac:dyDescent="0.25">
      <c r="A95" s="63">
        <v>2018</v>
      </c>
      <c r="B95" s="64">
        <v>12</v>
      </c>
      <c r="C95" s="62">
        <v>92003</v>
      </c>
      <c r="D95" s="74">
        <v>1.5970796258270592E-3</v>
      </c>
    </row>
    <row r="96" spans="1:4" x14ac:dyDescent="0.25">
      <c r="A96" s="63">
        <v>2018</v>
      </c>
      <c r="B96" s="64">
        <v>12</v>
      </c>
      <c r="C96" s="62">
        <v>91905</v>
      </c>
      <c r="D96" s="74">
        <v>1.3689253935660506E-3</v>
      </c>
    </row>
    <row r="97" spans="1:4" x14ac:dyDescent="0.25">
      <c r="A97" s="63">
        <v>2018</v>
      </c>
      <c r="B97" s="64">
        <v>12</v>
      </c>
      <c r="C97" s="62">
        <v>91906</v>
      </c>
      <c r="D97" s="74">
        <v>1.3689253935660506E-3</v>
      </c>
    </row>
    <row r="98" spans="1:4" x14ac:dyDescent="0.25">
      <c r="A98" s="63">
        <v>2018</v>
      </c>
      <c r="B98" s="64">
        <v>12</v>
      </c>
      <c r="C98" s="62">
        <v>91935</v>
      </c>
      <c r="D98" s="74">
        <v>1.3689253935660506E-3</v>
      </c>
    </row>
    <row r="99" spans="1:4" x14ac:dyDescent="0.25">
      <c r="A99" s="63">
        <v>2018</v>
      </c>
      <c r="B99" s="64">
        <v>12</v>
      </c>
      <c r="C99" s="62">
        <v>91962</v>
      </c>
      <c r="D99" s="74">
        <v>1.3689253935660506E-3</v>
      </c>
    </row>
    <row r="100" spans="1:4" x14ac:dyDescent="0.25">
      <c r="A100" s="63">
        <v>2018</v>
      </c>
      <c r="B100" s="64">
        <v>12</v>
      </c>
      <c r="C100" s="62">
        <v>92067</v>
      </c>
      <c r="D100" s="74">
        <v>1.3689253935660506E-3</v>
      </c>
    </row>
    <row r="101" spans="1:4" x14ac:dyDescent="0.25">
      <c r="A101" s="63">
        <v>2018</v>
      </c>
      <c r="B101" s="64">
        <v>12</v>
      </c>
      <c r="C101" s="62">
        <v>92651</v>
      </c>
      <c r="D101" s="74">
        <v>1.3689253935660506E-3</v>
      </c>
    </row>
    <row r="102" spans="1:4" x14ac:dyDescent="0.25">
      <c r="A102" s="63">
        <v>2018</v>
      </c>
      <c r="B102" s="64">
        <v>12</v>
      </c>
      <c r="C102" s="62">
        <v>92014</v>
      </c>
      <c r="D102" s="74">
        <v>1.1407711613050423E-3</v>
      </c>
    </row>
    <row r="103" spans="1:4" x14ac:dyDescent="0.25">
      <c r="A103" s="63">
        <v>2018</v>
      </c>
      <c r="B103" s="64">
        <v>12</v>
      </c>
      <c r="C103" s="62">
        <v>92070</v>
      </c>
      <c r="D103" s="74">
        <v>1.1407711613050423E-3</v>
      </c>
    </row>
    <row r="104" spans="1:4" x14ac:dyDescent="0.25">
      <c r="A104" s="63">
        <v>2018</v>
      </c>
      <c r="B104" s="64">
        <v>12</v>
      </c>
      <c r="C104" s="62">
        <v>91916</v>
      </c>
      <c r="D104" s="74">
        <v>6.8446269678302531E-4</v>
      </c>
    </row>
    <row r="105" spans="1:4" x14ac:dyDescent="0.25">
      <c r="A105" s="63">
        <v>2018</v>
      </c>
      <c r="B105" s="64">
        <v>12</v>
      </c>
      <c r="C105" s="62">
        <v>91917</v>
      </c>
      <c r="D105" s="74">
        <v>6.8446269678302531E-4</v>
      </c>
    </row>
    <row r="106" spans="1:4" x14ac:dyDescent="0.25">
      <c r="A106" s="63">
        <v>2018</v>
      </c>
      <c r="B106" s="64">
        <v>12</v>
      </c>
      <c r="C106" s="62">
        <v>92121</v>
      </c>
      <c r="D106" s="74">
        <v>6.8446269678302531E-4</v>
      </c>
    </row>
    <row r="107" spans="1:4" x14ac:dyDescent="0.25">
      <c r="A107" s="63">
        <v>2018</v>
      </c>
      <c r="B107" s="64">
        <v>12</v>
      </c>
      <c r="C107" s="62">
        <v>91934</v>
      </c>
      <c r="D107" s="74">
        <v>4.5630846452201688E-4</v>
      </c>
    </row>
    <row r="108" spans="1:4" x14ac:dyDescent="0.25">
      <c r="A108" s="63">
        <v>2018</v>
      </c>
      <c r="B108" s="64">
        <v>12</v>
      </c>
      <c r="C108" s="62">
        <v>92066</v>
      </c>
      <c r="D108" s="74">
        <v>4.5630846452201688E-4</v>
      </c>
    </row>
    <row r="109" spans="1:4" x14ac:dyDescent="0.25">
      <c r="A109" s="63">
        <v>2018</v>
      </c>
      <c r="B109" s="64">
        <v>12</v>
      </c>
      <c r="C109" s="62">
        <v>92075</v>
      </c>
      <c r="D109" s="74">
        <v>4.5630846452201688E-4</v>
      </c>
    </row>
    <row r="110" spans="1:4" x14ac:dyDescent="0.25">
      <c r="A110" s="63">
        <v>2018</v>
      </c>
      <c r="B110" s="64">
        <v>12</v>
      </c>
      <c r="C110" s="62">
        <v>92086</v>
      </c>
      <c r="D110" s="74">
        <v>4.5630846452201688E-4</v>
      </c>
    </row>
    <row r="111" spans="1:4" x14ac:dyDescent="0.25">
      <c r="A111" s="63">
        <v>2018</v>
      </c>
      <c r="B111" s="64">
        <v>12</v>
      </c>
      <c r="C111" s="62">
        <v>92091</v>
      </c>
      <c r="D111" s="74">
        <v>4.5630846452201688E-4</v>
      </c>
    </row>
    <row r="112" spans="1:4" x14ac:dyDescent="0.25">
      <c r="A112" s="63">
        <v>2018</v>
      </c>
      <c r="B112" s="64">
        <v>12</v>
      </c>
      <c r="C112" s="62">
        <v>91963</v>
      </c>
      <c r="D112" s="74">
        <v>2.2815423226100844E-4</v>
      </c>
    </row>
    <row r="113" spans="1:5" x14ac:dyDescent="0.25">
      <c r="A113" s="63">
        <v>2018</v>
      </c>
      <c r="B113" s="64">
        <v>12</v>
      </c>
      <c r="C113" s="62">
        <v>92060</v>
      </c>
      <c r="D113" s="74">
        <v>2.2815423226100844E-4</v>
      </c>
    </row>
    <row r="114" spans="1:5" ht="15.75" thickBot="1" x14ac:dyDescent="0.3">
      <c r="A114" s="66">
        <v>2018</v>
      </c>
      <c r="B114" s="67">
        <v>12</v>
      </c>
      <c r="C114" s="68">
        <v>92092</v>
      </c>
      <c r="D114" s="75">
        <v>2.2815423226100844E-4</v>
      </c>
    </row>
    <row r="115" spans="1:5" x14ac:dyDescent="0.25">
      <c r="D115" s="48"/>
      <c r="E115" s="49"/>
    </row>
    <row r="357" spans="1:1" x14ac:dyDescent="0.25">
      <c r="A357" s="46"/>
    </row>
    <row r="358" spans="1:1" x14ac:dyDescent="0.25">
      <c r="A358" s="46"/>
    </row>
  </sheetData>
  <sortState xmlns:xlrd2="http://schemas.microsoft.com/office/spreadsheetml/2017/richdata2" ref="A4:D114">
    <sortCondition descending="1" ref="D4:D114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E9B9-36AA-4FD6-9A5F-05BD37733711}">
  <dimension ref="A1:E120"/>
  <sheetViews>
    <sheetView workbookViewId="0">
      <selection activeCell="F8" sqref="F8"/>
    </sheetView>
  </sheetViews>
  <sheetFormatPr defaultRowHeight="15" x14ac:dyDescent="0.25"/>
  <cols>
    <col min="1" max="1" width="5.5703125" bestFit="1" customWidth="1"/>
    <col min="3" max="3" width="7.140625" customWidth="1"/>
    <col min="4" max="4" width="9.85546875" customWidth="1"/>
  </cols>
  <sheetData>
    <row r="1" spans="1:5" ht="102.75" customHeight="1" thickBot="1" x14ac:dyDescent="0.3">
      <c r="A1" s="95" t="s">
        <v>98</v>
      </c>
      <c r="B1" s="96"/>
      <c r="C1" s="96"/>
      <c r="D1" s="97"/>
      <c r="E1" s="41"/>
    </row>
    <row r="2" spans="1:5" ht="17.45" customHeight="1" thickBot="1" x14ac:dyDescent="0.3">
      <c r="A2" s="62"/>
      <c r="B2" s="9"/>
    </row>
    <row r="3" spans="1:5" ht="15.75" thickBot="1" x14ac:dyDescent="0.3">
      <c r="A3" s="72" t="s">
        <v>93</v>
      </c>
      <c r="B3" s="70" t="s">
        <v>94</v>
      </c>
      <c r="C3" s="70" t="s">
        <v>95</v>
      </c>
      <c r="D3" s="71" t="s">
        <v>3</v>
      </c>
    </row>
    <row r="4" spans="1:5" x14ac:dyDescent="0.25">
      <c r="A4" s="63">
        <v>2018</v>
      </c>
      <c r="B4" s="64">
        <v>12</v>
      </c>
      <c r="C4" s="62">
        <v>91977</v>
      </c>
      <c r="D4" s="65">
        <v>145</v>
      </c>
    </row>
    <row r="5" spans="1:5" x14ac:dyDescent="0.25">
      <c r="A5" s="63">
        <v>2018</v>
      </c>
      <c r="B5" s="64">
        <v>12</v>
      </c>
      <c r="C5" s="62">
        <v>92021</v>
      </c>
      <c r="D5" s="65">
        <v>123</v>
      </c>
    </row>
    <row r="6" spans="1:5" x14ac:dyDescent="0.25">
      <c r="A6" s="63">
        <v>2018</v>
      </c>
      <c r="B6" s="64">
        <v>12</v>
      </c>
      <c r="C6" s="62">
        <v>92154</v>
      </c>
      <c r="D6" s="65">
        <v>121</v>
      </c>
    </row>
    <row r="7" spans="1:5" x14ac:dyDescent="0.25">
      <c r="A7" s="63">
        <v>2018</v>
      </c>
      <c r="B7" s="64">
        <v>12</v>
      </c>
      <c r="C7" s="62">
        <v>92040</v>
      </c>
      <c r="D7" s="65">
        <v>119</v>
      </c>
    </row>
    <row r="8" spans="1:5" x14ac:dyDescent="0.25">
      <c r="A8" s="63">
        <v>2018</v>
      </c>
      <c r="B8" s="64">
        <v>12</v>
      </c>
      <c r="C8" s="62">
        <v>92101</v>
      </c>
      <c r="D8" s="65">
        <v>115</v>
      </c>
    </row>
    <row r="9" spans="1:5" x14ac:dyDescent="0.25">
      <c r="A9" s="63">
        <v>2018</v>
      </c>
      <c r="B9" s="64">
        <v>12</v>
      </c>
      <c r="C9" s="62">
        <v>91911</v>
      </c>
      <c r="D9" s="65">
        <v>104</v>
      </c>
    </row>
    <row r="10" spans="1:5" x14ac:dyDescent="0.25">
      <c r="A10" s="63">
        <v>2018</v>
      </c>
      <c r="B10" s="64">
        <v>12</v>
      </c>
      <c r="C10" s="62">
        <v>92071</v>
      </c>
      <c r="D10" s="65">
        <v>104</v>
      </c>
    </row>
    <row r="11" spans="1:5" x14ac:dyDescent="0.25">
      <c r="A11" s="63">
        <v>2018</v>
      </c>
      <c r="B11" s="64">
        <v>12</v>
      </c>
      <c r="C11" s="62">
        <v>92677</v>
      </c>
      <c r="D11" s="65">
        <v>104</v>
      </c>
    </row>
    <row r="12" spans="1:5" x14ac:dyDescent="0.25">
      <c r="A12" s="63">
        <v>2018</v>
      </c>
      <c r="B12" s="64">
        <v>12</v>
      </c>
      <c r="C12" s="62">
        <v>91910</v>
      </c>
      <c r="D12" s="65">
        <v>95</v>
      </c>
    </row>
    <row r="13" spans="1:5" x14ac:dyDescent="0.25">
      <c r="A13" s="63">
        <v>2018</v>
      </c>
      <c r="B13" s="64">
        <v>12</v>
      </c>
      <c r="C13" s="62">
        <v>92083</v>
      </c>
      <c r="D13" s="65">
        <v>87</v>
      </c>
    </row>
    <row r="14" spans="1:5" x14ac:dyDescent="0.25">
      <c r="A14" s="63">
        <v>2018</v>
      </c>
      <c r="B14" s="64">
        <v>12</v>
      </c>
      <c r="C14" s="62">
        <v>92114</v>
      </c>
      <c r="D14" s="65">
        <v>86</v>
      </c>
    </row>
    <row r="15" spans="1:5" x14ac:dyDescent="0.25">
      <c r="A15" s="63">
        <v>2018</v>
      </c>
      <c r="B15" s="64">
        <v>12</v>
      </c>
      <c r="C15" s="62">
        <v>92105</v>
      </c>
      <c r="D15" s="65">
        <v>82</v>
      </c>
    </row>
    <row r="16" spans="1:5" x14ac:dyDescent="0.25">
      <c r="A16" s="63">
        <v>2018</v>
      </c>
      <c r="B16" s="64">
        <v>12</v>
      </c>
      <c r="C16" s="62">
        <v>92102</v>
      </c>
      <c r="D16" s="65">
        <v>79</v>
      </c>
    </row>
    <row r="17" spans="1:4" x14ac:dyDescent="0.25">
      <c r="A17" s="63">
        <v>2018</v>
      </c>
      <c r="B17" s="64">
        <v>12</v>
      </c>
      <c r="C17" s="62">
        <v>92113</v>
      </c>
      <c r="D17" s="65">
        <v>78</v>
      </c>
    </row>
    <row r="18" spans="1:4" x14ac:dyDescent="0.25">
      <c r="A18" s="63">
        <v>2018</v>
      </c>
      <c r="B18" s="64">
        <v>12</v>
      </c>
      <c r="C18" s="62">
        <v>91913</v>
      </c>
      <c r="D18" s="65">
        <v>75</v>
      </c>
    </row>
    <row r="19" spans="1:4" x14ac:dyDescent="0.25">
      <c r="A19" s="63">
        <v>2018</v>
      </c>
      <c r="B19" s="64">
        <v>12</v>
      </c>
      <c r="C19" s="62">
        <v>92115</v>
      </c>
      <c r="D19" s="65">
        <v>74</v>
      </c>
    </row>
    <row r="20" spans="1:4" x14ac:dyDescent="0.25">
      <c r="A20" s="63">
        <v>2018</v>
      </c>
      <c r="B20" s="64">
        <v>12</v>
      </c>
      <c r="C20" s="62">
        <v>91942</v>
      </c>
      <c r="D20" s="65">
        <v>73</v>
      </c>
    </row>
    <row r="21" spans="1:4" x14ac:dyDescent="0.25">
      <c r="A21" s="63">
        <v>2018</v>
      </c>
      <c r="B21" s="64">
        <v>12</v>
      </c>
      <c r="C21" s="62">
        <v>92109</v>
      </c>
      <c r="D21" s="65">
        <v>71</v>
      </c>
    </row>
    <row r="22" spans="1:4" x14ac:dyDescent="0.25">
      <c r="A22" s="63">
        <v>2018</v>
      </c>
      <c r="B22" s="64">
        <v>12</v>
      </c>
      <c r="C22" s="62">
        <v>92065</v>
      </c>
      <c r="D22" s="65">
        <v>69</v>
      </c>
    </row>
    <row r="23" spans="1:4" x14ac:dyDescent="0.25">
      <c r="A23" s="63">
        <v>2018</v>
      </c>
      <c r="B23" s="64">
        <v>12</v>
      </c>
      <c r="C23" s="62">
        <v>92020</v>
      </c>
      <c r="D23" s="65">
        <v>68</v>
      </c>
    </row>
    <row r="24" spans="1:4" x14ac:dyDescent="0.25">
      <c r="A24" s="63">
        <v>2018</v>
      </c>
      <c r="B24" s="64">
        <v>12</v>
      </c>
      <c r="C24" s="62">
        <v>92025</v>
      </c>
      <c r="D24" s="65">
        <v>67</v>
      </c>
    </row>
    <row r="25" spans="1:4" x14ac:dyDescent="0.25">
      <c r="A25" s="63">
        <v>2018</v>
      </c>
      <c r="B25" s="64">
        <v>12</v>
      </c>
      <c r="C25" s="62">
        <v>92028</v>
      </c>
      <c r="D25" s="65">
        <v>66</v>
      </c>
    </row>
    <row r="26" spans="1:4" x14ac:dyDescent="0.25">
      <c r="A26" s="63">
        <v>2018</v>
      </c>
      <c r="B26" s="64">
        <v>12</v>
      </c>
      <c r="C26" s="62">
        <v>92019</v>
      </c>
      <c r="D26" s="65">
        <v>65</v>
      </c>
    </row>
    <row r="27" spans="1:4" x14ac:dyDescent="0.25">
      <c r="A27" s="63">
        <v>2018</v>
      </c>
      <c r="B27" s="64">
        <v>12</v>
      </c>
      <c r="C27" s="62">
        <v>92026</v>
      </c>
      <c r="D27" s="65">
        <v>63</v>
      </c>
    </row>
    <row r="28" spans="1:4" x14ac:dyDescent="0.25">
      <c r="A28" s="63">
        <v>2018</v>
      </c>
      <c r="B28" s="64">
        <v>12</v>
      </c>
      <c r="C28" s="62">
        <v>92128</v>
      </c>
      <c r="D28" s="65">
        <v>59</v>
      </c>
    </row>
    <row r="29" spans="1:4" x14ac:dyDescent="0.25">
      <c r="A29" s="63">
        <v>2018</v>
      </c>
      <c r="B29" s="64">
        <v>12</v>
      </c>
      <c r="C29" s="62">
        <v>91945</v>
      </c>
      <c r="D29" s="65">
        <v>56</v>
      </c>
    </row>
    <row r="30" spans="1:4" x14ac:dyDescent="0.25">
      <c r="A30" s="63">
        <v>2018</v>
      </c>
      <c r="B30" s="64">
        <v>12</v>
      </c>
      <c r="C30" s="62">
        <v>92027</v>
      </c>
      <c r="D30" s="65">
        <v>56</v>
      </c>
    </row>
    <row r="31" spans="1:4" x14ac:dyDescent="0.25">
      <c r="A31" s="63">
        <v>2018</v>
      </c>
      <c r="B31" s="64">
        <v>12</v>
      </c>
      <c r="C31" s="62">
        <v>92122</v>
      </c>
      <c r="D31" s="65">
        <v>56</v>
      </c>
    </row>
    <row r="32" spans="1:4" x14ac:dyDescent="0.25">
      <c r="A32" s="63">
        <v>2018</v>
      </c>
      <c r="B32" s="64">
        <v>12</v>
      </c>
      <c r="C32" s="62">
        <v>91950</v>
      </c>
      <c r="D32" s="65">
        <v>55</v>
      </c>
    </row>
    <row r="33" spans="1:4" x14ac:dyDescent="0.25">
      <c r="A33" s="63">
        <v>2018</v>
      </c>
      <c r="B33" s="64">
        <v>12</v>
      </c>
      <c r="C33" s="62">
        <v>92056</v>
      </c>
      <c r="D33" s="65">
        <v>55</v>
      </c>
    </row>
    <row r="34" spans="1:4" x14ac:dyDescent="0.25">
      <c r="A34" s="63">
        <v>2018</v>
      </c>
      <c r="B34" s="64">
        <v>12</v>
      </c>
      <c r="C34" s="62">
        <v>92057</v>
      </c>
      <c r="D34" s="65">
        <v>53</v>
      </c>
    </row>
    <row r="35" spans="1:4" x14ac:dyDescent="0.25">
      <c r="A35" s="63">
        <v>2018</v>
      </c>
      <c r="B35" s="64">
        <v>12</v>
      </c>
      <c r="C35" s="62">
        <v>92108</v>
      </c>
      <c r="D35" s="65">
        <v>53</v>
      </c>
    </row>
    <row r="36" spans="1:4" x14ac:dyDescent="0.25">
      <c r="A36" s="63">
        <v>2018</v>
      </c>
      <c r="B36" s="64">
        <v>12</v>
      </c>
      <c r="C36" s="62">
        <v>92107</v>
      </c>
      <c r="D36" s="65">
        <v>51</v>
      </c>
    </row>
    <row r="37" spans="1:4" x14ac:dyDescent="0.25">
      <c r="A37" s="63">
        <v>2018</v>
      </c>
      <c r="B37" s="64">
        <v>12</v>
      </c>
      <c r="C37" s="62">
        <v>92126</v>
      </c>
      <c r="D37" s="65">
        <v>51</v>
      </c>
    </row>
    <row r="38" spans="1:4" x14ac:dyDescent="0.25">
      <c r="A38" s="63">
        <v>2018</v>
      </c>
      <c r="B38" s="64">
        <v>12</v>
      </c>
      <c r="C38" s="62">
        <v>92129</v>
      </c>
      <c r="D38" s="65">
        <v>51</v>
      </c>
    </row>
    <row r="39" spans="1:4" x14ac:dyDescent="0.25">
      <c r="A39" s="63">
        <v>2018</v>
      </c>
      <c r="B39" s="64">
        <v>12</v>
      </c>
      <c r="C39" s="62">
        <v>92139</v>
      </c>
      <c r="D39" s="65">
        <v>51</v>
      </c>
    </row>
    <row r="40" spans="1:4" x14ac:dyDescent="0.25">
      <c r="A40" s="63">
        <v>2018</v>
      </c>
      <c r="B40" s="64">
        <v>12</v>
      </c>
      <c r="C40" s="62">
        <v>91932</v>
      </c>
      <c r="D40" s="65">
        <v>49</v>
      </c>
    </row>
    <row r="41" spans="1:4" x14ac:dyDescent="0.25">
      <c r="A41" s="63">
        <v>2018</v>
      </c>
      <c r="B41" s="64">
        <v>12</v>
      </c>
      <c r="C41" s="62">
        <v>91941</v>
      </c>
      <c r="D41" s="65">
        <v>49</v>
      </c>
    </row>
    <row r="42" spans="1:4" x14ac:dyDescent="0.25">
      <c r="A42" s="63">
        <v>2018</v>
      </c>
      <c r="B42" s="64">
        <v>12</v>
      </c>
      <c r="C42" s="62">
        <v>92629</v>
      </c>
      <c r="D42" s="65">
        <v>48</v>
      </c>
    </row>
    <row r="43" spans="1:4" x14ac:dyDescent="0.25">
      <c r="A43" s="63">
        <v>2018</v>
      </c>
      <c r="B43" s="64">
        <v>12</v>
      </c>
      <c r="C43" s="62">
        <v>92084</v>
      </c>
      <c r="D43" s="65">
        <v>46</v>
      </c>
    </row>
    <row r="44" spans="1:4" x14ac:dyDescent="0.25">
      <c r="A44" s="63">
        <v>2018</v>
      </c>
      <c r="B44" s="64">
        <v>12</v>
      </c>
      <c r="C44" s="62">
        <v>92117</v>
      </c>
      <c r="D44" s="65">
        <v>46</v>
      </c>
    </row>
    <row r="45" spans="1:4" x14ac:dyDescent="0.25">
      <c r="A45" s="63">
        <v>2018</v>
      </c>
      <c r="B45" s="64">
        <v>12</v>
      </c>
      <c r="C45" s="62">
        <v>92069</v>
      </c>
      <c r="D45" s="65">
        <v>45</v>
      </c>
    </row>
    <row r="46" spans="1:4" x14ac:dyDescent="0.25">
      <c r="A46" s="63">
        <v>2018</v>
      </c>
      <c r="B46" s="64">
        <v>12</v>
      </c>
      <c r="C46" s="62">
        <v>92694</v>
      </c>
      <c r="D46" s="65">
        <v>45</v>
      </c>
    </row>
    <row r="47" spans="1:4" x14ac:dyDescent="0.25">
      <c r="A47" s="63">
        <v>2018</v>
      </c>
      <c r="B47" s="64">
        <v>12</v>
      </c>
      <c r="C47" s="62">
        <v>92054</v>
      </c>
      <c r="D47" s="65">
        <v>44</v>
      </c>
    </row>
    <row r="48" spans="1:4" x14ac:dyDescent="0.25">
      <c r="A48" s="63">
        <v>2018</v>
      </c>
      <c r="B48" s="64">
        <v>12</v>
      </c>
      <c r="C48" s="62">
        <v>92127</v>
      </c>
      <c r="D48" s="65">
        <v>43</v>
      </c>
    </row>
    <row r="49" spans="1:4" x14ac:dyDescent="0.25">
      <c r="A49" s="63">
        <v>2018</v>
      </c>
      <c r="B49" s="64">
        <v>12</v>
      </c>
      <c r="C49" s="62">
        <v>91915</v>
      </c>
      <c r="D49" s="65">
        <v>42</v>
      </c>
    </row>
    <row r="50" spans="1:4" x14ac:dyDescent="0.25">
      <c r="A50" s="63">
        <v>2018</v>
      </c>
      <c r="B50" s="64">
        <v>12</v>
      </c>
      <c r="C50" s="62">
        <v>92081</v>
      </c>
      <c r="D50" s="65">
        <v>42</v>
      </c>
    </row>
    <row r="51" spans="1:4" x14ac:dyDescent="0.25">
      <c r="A51" s="63">
        <v>2018</v>
      </c>
      <c r="B51" s="64">
        <v>12</v>
      </c>
      <c r="C51" s="62">
        <v>92009</v>
      </c>
      <c r="D51" s="65">
        <v>41</v>
      </c>
    </row>
    <row r="52" spans="1:4" x14ac:dyDescent="0.25">
      <c r="A52" s="63">
        <v>2018</v>
      </c>
      <c r="B52" s="64">
        <v>12</v>
      </c>
      <c r="C52" s="62">
        <v>92064</v>
      </c>
      <c r="D52" s="65">
        <v>41</v>
      </c>
    </row>
    <row r="53" spans="1:4" x14ac:dyDescent="0.25">
      <c r="A53" s="63">
        <v>2018</v>
      </c>
      <c r="B53" s="64">
        <v>12</v>
      </c>
      <c r="C53" s="62">
        <v>92130</v>
      </c>
      <c r="D53" s="65">
        <v>40</v>
      </c>
    </row>
    <row r="54" spans="1:4" x14ac:dyDescent="0.25">
      <c r="A54" s="63">
        <v>2018</v>
      </c>
      <c r="B54" s="64">
        <v>12</v>
      </c>
      <c r="C54" s="62">
        <v>92078</v>
      </c>
      <c r="D54" s="65">
        <v>39</v>
      </c>
    </row>
    <row r="55" spans="1:4" x14ac:dyDescent="0.25">
      <c r="A55" s="63">
        <v>2018</v>
      </c>
      <c r="B55" s="64">
        <v>12</v>
      </c>
      <c r="C55" s="62">
        <v>92104</v>
      </c>
      <c r="D55" s="65">
        <v>39</v>
      </c>
    </row>
    <row r="56" spans="1:4" x14ac:dyDescent="0.25">
      <c r="A56" s="63">
        <v>2018</v>
      </c>
      <c r="B56" s="64">
        <v>12</v>
      </c>
      <c r="C56" s="62">
        <v>92672</v>
      </c>
      <c r="D56" s="65">
        <v>38</v>
      </c>
    </row>
    <row r="57" spans="1:4" x14ac:dyDescent="0.25">
      <c r="A57" s="63">
        <v>2018</v>
      </c>
      <c r="B57" s="64">
        <v>12</v>
      </c>
      <c r="C57" s="62">
        <v>92037</v>
      </c>
      <c r="D57" s="65">
        <v>36</v>
      </c>
    </row>
    <row r="58" spans="1:4" x14ac:dyDescent="0.25">
      <c r="A58" s="63">
        <v>2018</v>
      </c>
      <c r="B58" s="64">
        <v>12</v>
      </c>
      <c r="C58" s="62">
        <v>92082</v>
      </c>
      <c r="D58" s="65">
        <v>34</v>
      </c>
    </row>
    <row r="59" spans="1:4" x14ac:dyDescent="0.25">
      <c r="A59" s="63">
        <v>2018</v>
      </c>
      <c r="B59" s="64">
        <v>12</v>
      </c>
      <c r="C59" s="62">
        <v>92123</v>
      </c>
      <c r="D59" s="65">
        <v>34</v>
      </c>
    </row>
    <row r="60" spans="1:4" x14ac:dyDescent="0.25">
      <c r="A60" s="63">
        <v>2018</v>
      </c>
      <c r="B60" s="64">
        <v>12</v>
      </c>
      <c r="C60" s="62">
        <v>92110</v>
      </c>
      <c r="D60" s="65">
        <v>33</v>
      </c>
    </row>
    <row r="61" spans="1:4" x14ac:dyDescent="0.25">
      <c r="A61" s="63">
        <v>2018</v>
      </c>
      <c r="B61" s="64">
        <v>12</v>
      </c>
      <c r="C61" s="62">
        <v>92119</v>
      </c>
      <c r="D61" s="65">
        <v>33</v>
      </c>
    </row>
    <row r="62" spans="1:4" x14ac:dyDescent="0.25">
      <c r="A62" s="63">
        <v>2018</v>
      </c>
      <c r="B62" s="64">
        <v>12</v>
      </c>
      <c r="C62" s="62">
        <v>92008</v>
      </c>
      <c r="D62" s="65">
        <v>32</v>
      </c>
    </row>
    <row r="63" spans="1:4" x14ac:dyDescent="0.25">
      <c r="A63" s="63">
        <v>2018</v>
      </c>
      <c r="B63" s="64">
        <v>12</v>
      </c>
      <c r="C63" s="62">
        <v>92103</v>
      </c>
      <c r="D63" s="65">
        <v>32</v>
      </c>
    </row>
    <row r="64" spans="1:4" x14ac:dyDescent="0.25">
      <c r="A64" s="63">
        <v>2018</v>
      </c>
      <c r="B64" s="64">
        <v>12</v>
      </c>
      <c r="C64" s="62">
        <v>92120</v>
      </c>
      <c r="D64" s="65">
        <v>32</v>
      </c>
    </row>
    <row r="65" spans="1:4" x14ac:dyDescent="0.25">
      <c r="A65" s="63">
        <v>2018</v>
      </c>
      <c r="B65" s="64">
        <v>12</v>
      </c>
      <c r="C65" s="62">
        <v>92024</v>
      </c>
      <c r="D65" s="65">
        <v>30</v>
      </c>
    </row>
    <row r="66" spans="1:4" x14ac:dyDescent="0.25">
      <c r="A66" s="63">
        <v>2018</v>
      </c>
      <c r="B66" s="64">
        <v>12</v>
      </c>
      <c r="C66" s="62">
        <v>92111</v>
      </c>
      <c r="D66" s="65">
        <v>30</v>
      </c>
    </row>
    <row r="67" spans="1:4" x14ac:dyDescent="0.25">
      <c r="A67" s="63">
        <v>2018</v>
      </c>
      <c r="B67" s="64">
        <v>12</v>
      </c>
      <c r="C67" s="62">
        <v>92173</v>
      </c>
      <c r="D67" s="65">
        <v>30</v>
      </c>
    </row>
    <row r="68" spans="1:4" x14ac:dyDescent="0.25">
      <c r="A68" s="63">
        <v>2018</v>
      </c>
      <c r="B68" s="64">
        <v>12</v>
      </c>
      <c r="C68" s="62">
        <v>92675</v>
      </c>
      <c r="D68" s="65">
        <v>27</v>
      </c>
    </row>
    <row r="69" spans="1:4" x14ac:dyDescent="0.25">
      <c r="A69" s="63">
        <v>2018</v>
      </c>
      <c r="B69" s="64">
        <v>12</v>
      </c>
      <c r="C69" s="62">
        <v>92011</v>
      </c>
      <c r="D69" s="65">
        <v>26</v>
      </c>
    </row>
    <row r="70" spans="1:4" x14ac:dyDescent="0.25">
      <c r="A70" s="63">
        <v>2018</v>
      </c>
      <c r="B70" s="64">
        <v>12</v>
      </c>
      <c r="C70" s="62">
        <v>91902</v>
      </c>
      <c r="D70" s="65">
        <v>24</v>
      </c>
    </row>
    <row r="71" spans="1:4" x14ac:dyDescent="0.25">
      <c r="A71" s="63">
        <v>2018</v>
      </c>
      <c r="B71" s="64">
        <v>12</v>
      </c>
      <c r="C71" s="62">
        <v>91914</v>
      </c>
      <c r="D71" s="65">
        <v>22</v>
      </c>
    </row>
    <row r="72" spans="1:4" x14ac:dyDescent="0.25">
      <c r="A72" s="63">
        <v>2018</v>
      </c>
      <c r="B72" s="64">
        <v>12</v>
      </c>
      <c r="C72" s="62">
        <v>92116</v>
      </c>
      <c r="D72" s="65">
        <v>22</v>
      </c>
    </row>
    <row r="73" spans="1:4" x14ac:dyDescent="0.25">
      <c r="A73" s="63">
        <v>2018</v>
      </c>
      <c r="B73" s="64">
        <v>12</v>
      </c>
      <c r="C73" s="62">
        <v>92124</v>
      </c>
      <c r="D73" s="65">
        <v>22</v>
      </c>
    </row>
    <row r="74" spans="1:4" x14ac:dyDescent="0.25">
      <c r="A74" s="63">
        <v>2018</v>
      </c>
      <c r="B74" s="64">
        <v>12</v>
      </c>
      <c r="C74" s="62">
        <v>92673</v>
      </c>
      <c r="D74" s="65">
        <v>22</v>
      </c>
    </row>
    <row r="75" spans="1:4" x14ac:dyDescent="0.25">
      <c r="A75" s="63">
        <v>2018</v>
      </c>
      <c r="B75" s="64">
        <v>12</v>
      </c>
      <c r="C75" s="62">
        <v>92106</v>
      </c>
      <c r="D75" s="65">
        <v>20</v>
      </c>
    </row>
    <row r="76" spans="1:4" x14ac:dyDescent="0.25">
      <c r="A76" s="63">
        <v>2018</v>
      </c>
      <c r="B76" s="64">
        <v>12</v>
      </c>
      <c r="C76" s="62">
        <v>91901</v>
      </c>
      <c r="D76" s="65">
        <v>19</v>
      </c>
    </row>
    <row r="77" spans="1:4" x14ac:dyDescent="0.25">
      <c r="A77" s="63">
        <v>2018</v>
      </c>
      <c r="B77" s="64">
        <v>12</v>
      </c>
      <c r="C77" s="62">
        <v>92007</v>
      </c>
      <c r="D77" s="65">
        <v>19</v>
      </c>
    </row>
    <row r="78" spans="1:4" x14ac:dyDescent="0.25">
      <c r="A78" s="63">
        <v>2018</v>
      </c>
      <c r="B78" s="64">
        <v>12</v>
      </c>
      <c r="C78" s="62">
        <v>91978</v>
      </c>
      <c r="D78" s="65">
        <v>16</v>
      </c>
    </row>
    <row r="79" spans="1:4" x14ac:dyDescent="0.25">
      <c r="A79" s="63">
        <v>2018</v>
      </c>
      <c r="B79" s="64">
        <v>12</v>
      </c>
      <c r="C79" s="62">
        <v>92058</v>
      </c>
      <c r="D79" s="65">
        <v>16</v>
      </c>
    </row>
    <row r="80" spans="1:4" x14ac:dyDescent="0.25">
      <c r="A80" s="63">
        <v>2018</v>
      </c>
      <c r="B80" s="64">
        <v>12</v>
      </c>
      <c r="C80" s="62">
        <v>92653</v>
      </c>
      <c r="D80" s="65">
        <v>16</v>
      </c>
    </row>
    <row r="81" spans="1:4" x14ac:dyDescent="0.25">
      <c r="A81" s="63">
        <v>2018</v>
      </c>
      <c r="B81" s="64">
        <v>12</v>
      </c>
      <c r="C81" s="62">
        <v>92131</v>
      </c>
      <c r="D81" s="65">
        <v>15</v>
      </c>
    </row>
    <row r="82" spans="1:4" x14ac:dyDescent="0.25">
      <c r="A82" s="63">
        <v>2018</v>
      </c>
      <c r="B82" s="64">
        <v>12</v>
      </c>
      <c r="C82" s="62">
        <v>92656</v>
      </c>
      <c r="D82" s="65">
        <v>15</v>
      </c>
    </row>
    <row r="83" spans="1:4" x14ac:dyDescent="0.25">
      <c r="A83" s="63">
        <v>2018</v>
      </c>
      <c r="B83" s="64">
        <v>12</v>
      </c>
      <c r="C83" s="62">
        <v>92691</v>
      </c>
      <c r="D83" s="65">
        <v>15</v>
      </c>
    </row>
    <row r="84" spans="1:4" x14ac:dyDescent="0.25">
      <c r="A84" s="63">
        <v>2018</v>
      </c>
      <c r="B84" s="64">
        <v>12</v>
      </c>
      <c r="C84" s="62">
        <v>92118</v>
      </c>
      <c r="D84" s="65">
        <v>14</v>
      </c>
    </row>
    <row r="85" spans="1:4" x14ac:dyDescent="0.25">
      <c r="A85" s="63">
        <v>2018</v>
      </c>
      <c r="B85" s="64">
        <v>12</v>
      </c>
      <c r="C85" s="62">
        <v>92692</v>
      </c>
      <c r="D85" s="65">
        <v>14</v>
      </c>
    </row>
    <row r="86" spans="1:4" x14ac:dyDescent="0.25">
      <c r="A86" s="63">
        <v>2018</v>
      </c>
      <c r="B86" s="64">
        <v>12</v>
      </c>
      <c r="C86" s="62">
        <v>92029</v>
      </c>
      <c r="D86" s="65">
        <v>13</v>
      </c>
    </row>
    <row r="87" spans="1:4" x14ac:dyDescent="0.25">
      <c r="A87" s="63">
        <v>2018</v>
      </c>
      <c r="B87" s="64">
        <v>12</v>
      </c>
      <c r="C87" s="62">
        <v>92004</v>
      </c>
      <c r="D87" s="65">
        <v>11</v>
      </c>
    </row>
    <row r="88" spans="1:4" x14ac:dyDescent="0.25">
      <c r="A88" s="63">
        <v>2018</v>
      </c>
      <c r="B88" s="64">
        <v>12</v>
      </c>
      <c r="C88" s="62">
        <v>92624</v>
      </c>
      <c r="D88" s="65">
        <v>11</v>
      </c>
    </row>
    <row r="89" spans="1:4" x14ac:dyDescent="0.25">
      <c r="A89" s="63">
        <v>2018</v>
      </c>
      <c r="B89" s="64">
        <v>12</v>
      </c>
      <c r="C89" s="62">
        <v>92061</v>
      </c>
      <c r="D89" s="65">
        <v>10</v>
      </c>
    </row>
    <row r="90" spans="1:4" x14ac:dyDescent="0.25">
      <c r="A90" s="63">
        <v>2018</v>
      </c>
      <c r="B90" s="64">
        <v>12</v>
      </c>
      <c r="C90" s="62">
        <v>92679</v>
      </c>
      <c r="D90" s="65">
        <v>10</v>
      </c>
    </row>
    <row r="91" spans="1:4" x14ac:dyDescent="0.25">
      <c r="A91" s="63">
        <v>2018</v>
      </c>
      <c r="B91" s="64">
        <v>12</v>
      </c>
      <c r="C91" s="62">
        <v>92688</v>
      </c>
      <c r="D91" s="65">
        <v>10</v>
      </c>
    </row>
    <row r="92" spans="1:4" x14ac:dyDescent="0.25">
      <c r="A92" s="63">
        <v>2018</v>
      </c>
      <c r="B92" s="64">
        <v>12</v>
      </c>
      <c r="C92" s="62">
        <v>92010</v>
      </c>
      <c r="D92" s="65">
        <v>9</v>
      </c>
    </row>
    <row r="93" spans="1:4" x14ac:dyDescent="0.25">
      <c r="A93" s="63">
        <v>2018</v>
      </c>
      <c r="B93" s="64">
        <v>12</v>
      </c>
      <c r="C93" s="62">
        <v>92059</v>
      </c>
      <c r="D93" s="65">
        <v>9</v>
      </c>
    </row>
    <row r="94" spans="1:4" x14ac:dyDescent="0.25">
      <c r="A94" s="63">
        <v>2018</v>
      </c>
      <c r="B94" s="64">
        <v>12</v>
      </c>
      <c r="C94" s="62">
        <v>92036</v>
      </c>
      <c r="D94" s="65">
        <v>8</v>
      </c>
    </row>
    <row r="95" spans="1:4" x14ac:dyDescent="0.25">
      <c r="A95" s="63">
        <v>2018</v>
      </c>
      <c r="B95" s="64">
        <v>12</v>
      </c>
      <c r="C95" s="62">
        <v>92003</v>
      </c>
      <c r="D95" s="65">
        <v>7</v>
      </c>
    </row>
    <row r="96" spans="1:4" x14ac:dyDescent="0.25">
      <c r="A96" s="63">
        <v>2018</v>
      </c>
      <c r="B96" s="64">
        <v>12</v>
      </c>
      <c r="C96" s="62">
        <v>91905</v>
      </c>
      <c r="D96" s="65">
        <v>6</v>
      </c>
    </row>
    <row r="97" spans="1:4" x14ac:dyDescent="0.25">
      <c r="A97" s="63">
        <v>2018</v>
      </c>
      <c r="B97" s="64">
        <v>12</v>
      </c>
      <c r="C97" s="62">
        <v>91906</v>
      </c>
      <c r="D97" s="65">
        <v>6</v>
      </c>
    </row>
    <row r="98" spans="1:4" x14ac:dyDescent="0.25">
      <c r="A98" s="63">
        <v>2018</v>
      </c>
      <c r="B98" s="64">
        <v>12</v>
      </c>
      <c r="C98" s="62">
        <v>91935</v>
      </c>
      <c r="D98" s="65">
        <v>6</v>
      </c>
    </row>
    <row r="99" spans="1:4" x14ac:dyDescent="0.25">
      <c r="A99" s="63">
        <v>2018</v>
      </c>
      <c r="B99" s="64">
        <v>12</v>
      </c>
      <c r="C99" s="62">
        <v>91962</v>
      </c>
      <c r="D99" s="65">
        <v>6</v>
      </c>
    </row>
    <row r="100" spans="1:4" x14ac:dyDescent="0.25">
      <c r="A100" s="63">
        <v>2018</v>
      </c>
      <c r="B100" s="64">
        <v>12</v>
      </c>
      <c r="C100" s="62">
        <v>92067</v>
      </c>
      <c r="D100" s="65">
        <v>6</v>
      </c>
    </row>
    <row r="101" spans="1:4" x14ac:dyDescent="0.25">
      <c r="A101" s="63">
        <v>2018</v>
      </c>
      <c r="B101" s="64">
        <v>12</v>
      </c>
      <c r="C101" s="62">
        <v>92651</v>
      </c>
      <c r="D101" s="65">
        <v>6</v>
      </c>
    </row>
    <row r="102" spans="1:4" x14ac:dyDescent="0.25">
      <c r="A102" s="63">
        <v>2018</v>
      </c>
      <c r="B102" s="64">
        <v>12</v>
      </c>
      <c r="C102" s="62">
        <v>92014</v>
      </c>
      <c r="D102" s="65">
        <v>5</v>
      </c>
    </row>
    <row r="103" spans="1:4" x14ac:dyDescent="0.25">
      <c r="A103" s="63">
        <v>2018</v>
      </c>
      <c r="B103" s="64">
        <v>12</v>
      </c>
      <c r="C103" s="62">
        <v>92070</v>
      </c>
      <c r="D103" s="65">
        <v>5</v>
      </c>
    </row>
    <row r="104" spans="1:4" x14ac:dyDescent="0.25">
      <c r="A104" s="63">
        <v>2018</v>
      </c>
      <c r="B104" s="64">
        <v>12</v>
      </c>
      <c r="C104" s="62">
        <v>91916</v>
      </c>
      <c r="D104" s="65">
        <v>3</v>
      </c>
    </row>
    <row r="105" spans="1:4" x14ac:dyDescent="0.25">
      <c r="A105" s="63">
        <v>2018</v>
      </c>
      <c r="B105" s="64">
        <v>12</v>
      </c>
      <c r="C105" s="62">
        <v>91917</v>
      </c>
      <c r="D105" s="65">
        <v>3</v>
      </c>
    </row>
    <row r="106" spans="1:4" x14ac:dyDescent="0.25">
      <c r="A106" s="63">
        <v>2018</v>
      </c>
      <c r="B106" s="64">
        <v>12</v>
      </c>
      <c r="C106" s="62">
        <v>92121</v>
      </c>
      <c r="D106" s="65">
        <v>3</v>
      </c>
    </row>
    <row r="107" spans="1:4" x14ac:dyDescent="0.25">
      <c r="A107" s="63">
        <v>2018</v>
      </c>
      <c r="B107" s="64">
        <v>12</v>
      </c>
      <c r="C107" s="62">
        <v>91934</v>
      </c>
      <c r="D107" s="65">
        <v>2</v>
      </c>
    </row>
    <row r="108" spans="1:4" x14ac:dyDescent="0.25">
      <c r="A108" s="63">
        <v>2018</v>
      </c>
      <c r="B108" s="64">
        <v>12</v>
      </c>
      <c r="C108" s="62">
        <v>92066</v>
      </c>
      <c r="D108" s="65">
        <v>2</v>
      </c>
    </row>
    <row r="109" spans="1:4" x14ac:dyDescent="0.25">
      <c r="A109" s="63">
        <v>2018</v>
      </c>
      <c r="B109" s="64">
        <v>12</v>
      </c>
      <c r="C109" s="62">
        <v>92075</v>
      </c>
      <c r="D109" s="65">
        <v>2</v>
      </c>
    </row>
    <row r="110" spans="1:4" x14ac:dyDescent="0.25">
      <c r="A110" s="63">
        <v>2018</v>
      </c>
      <c r="B110" s="64">
        <v>12</v>
      </c>
      <c r="C110" s="62">
        <v>92086</v>
      </c>
      <c r="D110" s="65">
        <v>2</v>
      </c>
    </row>
    <row r="111" spans="1:4" x14ac:dyDescent="0.25">
      <c r="A111" s="63">
        <v>2018</v>
      </c>
      <c r="B111" s="64">
        <v>12</v>
      </c>
      <c r="C111" s="62">
        <v>92091</v>
      </c>
      <c r="D111" s="65">
        <v>2</v>
      </c>
    </row>
    <row r="112" spans="1:4" x14ac:dyDescent="0.25">
      <c r="A112" s="63">
        <v>2018</v>
      </c>
      <c r="B112" s="64">
        <v>12</v>
      </c>
      <c r="C112" s="62">
        <v>91963</v>
      </c>
      <c r="D112" s="65">
        <v>1</v>
      </c>
    </row>
    <row r="113" spans="1:4" x14ac:dyDescent="0.25">
      <c r="A113" s="63">
        <v>2018</v>
      </c>
      <c r="B113" s="64">
        <v>12</v>
      </c>
      <c r="C113" s="62">
        <v>92060</v>
      </c>
      <c r="D113" s="65">
        <v>1</v>
      </c>
    </row>
    <row r="114" spans="1:4" ht="15.75" thickBot="1" x14ac:dyDescent="0.3">
      <c r="A114" s="66">
        <v>2018</v>
      </c>
      <c r="B114" s="67">
        <v>12</v>
      </c>
      <c r="C114" s="68">
        <v>92092</v>
      </c>
      <c r="D114" s="69">
        <v>1</v>
      </c>
    </row>
    <row r="115" spans="1:4" x14ac:dyDescent="0.25">
      <c r="A115" s="12"/>
    </row>
    <row r="116" spans="1:4" x14ac:dyDescent="0.25">
      <c r="A116" s="12"/>
    </row>
    <row r="117" spans="1:4" x14ac:dyDescent="0.25">
      <c r="A117" s="12"/>
    </row>
    <row r="118" spans="1:4" x14ac:dyDescent="0.25">
      <c r="A118" s="12"/>
    </row>
    <row r="119" spans="1:4" x14ac:dyDescent="0.25">
      <c r="A119" s="12"/>
    </row>
    <row r="120" spans="1:4" x14ac:dyDescent="0.25">
      <c r="A120" s="46"/>
      <c r="B120" s="12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Section 1</vt:lpstr>
      <vt:lpstr>Section 2</vt:lpstr>
      <vt:lpstr>Section 3</vt:lpstr>
      <vt:lpstr>Section 4</vt:lpstr>
      <vt:lpstr>Section 5</vt:lpstr>
      <vt:lpstr>Section 6</vt:lpstr>
      <vt:lpstr>Section 7</vt:lpstr>
      <vt:lpstr>A</vt:lpstr>
      <vt:lpstr>B</vt:lpstr>
      <vt:lpstr>Section 8</vt:lpstr>
      <vt:lpstr>'Section 1'!_Hlk526164185</vt:lpstr>
      <vt:lpstr>'Section 1'!Print_Titles</vt:lpstr>
    </vt:vector>
  </TitlesOfParts>
  <Company>Pacific Gas and Electric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m5bk</dc:creator>
  <cp:lastModifiedBy>Elder, Jaime</cp:lastModifiedBy>
  <cp:lastPrinted>2019-01-17T21:02:27Z</cp:lastPrinted>
  <dcterms:created xsi:type="dcterms:W3CDTF">2010-02-19T18:37:47Z</dcterms:created>
  <dcterms:modified xsi:type="dcterms:W3CDTF">2021-07-15T23:49:48Z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